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600" yWindow="45" windowWidth="6915" windowHeight="5190"/>
  </bookViews>
  <sheets>
    <sheet name="INSCRIPCION" sheetId="1" r:id="rId1"/>
    <sheet name="DATOS" sheetId="4" r:id="rId2"/>
  </sheets>
  <definedNames>
    <definedName name="_10_Años">DATOS!$H$2:$H$4</definedName>
    <definedName name="_11_Años">DATOS!$I$2:$I$4</definedName>
    <definedName name="_12_Años">DATOS!$J$2:$J$4</definedName>
    <definedName name="_13_Años">DATOS!$K$2:$K$4</definedName>
    <definedName name="_14_Años">DATOS!$L$2:$L$4</definedName>
    <definedName name="_15_Años">DATOS!$M$2:$M$4</definedName>
    <definedName name="_16_Años">DATOS!$N$2:$N$4</definedName>
    <definedName name="_17_Años">DATOS!$O$2:$O$4</definedName>
    <definedName name="_18_Años">DATOS!$P$2:$P$4</definedName>
    <definedName name="_19_Años">DATOS!$Q$2:$Q$4</definedName>
    <definedName name="_20_Años">DATOS!$R$2:$R$4</definedName>
    <definedName name="_21_Años">DATOS!$S$2:$S$4</definedName>
    <definedName name="_22_Años">DATOS!$T$2:$T$4</definedName>
    <definedName name="_23_Años">DATOS!$U$2:$U$4</definedName>
    <definedName name="_24_Años">DATOS!$V$2:$V$4</definedName>
    <definedName name="_25_Años">DATOS!$W$2:$W$4</definedName>
    <definedName name="_26_Años">DATOS!$X$2:$X$4</definedName>
    <definedName name="_27_Años">DATOS!$Y$2:$Y$4</definedName>
    <definedName name="_28_Años">DATOS!$Z$2:$Z$4</definedName>
    <definedName name="_29_Años">DATOS!$AA$2:$AA$4</definedName>
    <definedName name="_30_Años">DATOS!$AB$2:$AB$4</definedName>
    <definedName name="_6_Años">DATOS!$D$2:$D$4</definedName>
    <definedName name="_7_Años">DATOS!$E$2:$E$4</definedName>
    <definedName name="_8_Años">DATOS!$F$2:$F$4</definedName>
    <definedName name="_9_Años">DATOS!$G$2:$G$4</definedName>
    <definedName name="_AC2">DATOS!$J$8:$J$11</definedName>
    <definedName name="_AC3">DATOS!$K$8:$K$11</definedName>
    <definedName name="_AC4">DATOS!$L$8:$L$11</definedName>
    <definedName name="_Iniciacion_A">DATOS!$D$8:$D$11</definedName>
    <definedName name="_Iniciacion_B">DATOS!$E$8:$E$11</definedName>
    <definedName name="_Iniciacion_C">DATOS!$F$8:$F$11</definedName>
    <definedName name="_Iniciacion_D">DATOS!$G$8:$G$11</definedName>
    <definedName name="_Iniciacion_E">DATOS!$H$8:$H$11</definedName>
    <definedName name="_Iniciacion_F">DATOS!$I$8:$I$11</definedName>
    <definedName name="_JUNIOR">DATOS!$M$8:$M$9</definedName>
    <definedName name="_SENIOR">DATOS!$N$8:$N$9</definedName>
    <definedName name="AC2_">DATOS!$J$8:$J$11</definedName>
    <definedName name="AC3_">DATOS!$K$8:$K$11</definedName>
    <definedName name="AC4_">DATOS!$L$8:$L$11</definedName>
    <definedName name="Iniciacion_A">DATOS!$D$8:$D$11</definedName>
    <definedName name="Iniciacion_B">DATOS!$E$8:$E$11</definedName>
    <definedName name="Iniciacion_C">DATOS!$F$8:$F$11</definedName>
    <definedName name="Iniciacion_D">DATOS!$G$8:$G$11</definedName>
    <definedName name="Iniciacion_E">DATOS!$H$8:$H$11</definedName>
    <definedName name="Iniciacion_F">DATOS!$I$8:$I$11</definedName>
    <definedName name="JUNIOR">DATOS!$M$8:$M$11</definedName>
    <definedName name="SENIOR">DATOS!$N$8:$N$11</definedName>
  </definedNames>
  <calcPr calcId="145621"/>
</workbook>
</file>

<file path=xl/calcChain.xml><?xml version="1.0" encoding="utf-8"?>
<calcChain xmlns="http://schemas.openxmlformats.org/spreadsheetml/2006/main">
  <c r="I16" i="4" l="1"/>
  <c r="L11" i="1" l="1"/>
  <c r="K11" i="1"/>
  <c r="M11" i="1" l="1"/>
  <c r="F113" i="1"/>
  <c r="H113" i="1" s="1"/>
  <c r="F112" i="1"/>
  <c r="H112" i="1" s="1"/>
  <c r="F111" i="1"/>
  <c r="H111" i="1" s="1"/>
  <c r="F110" i="1"/>
  <c r="H110" i="1" s="1"/>
  <c r="F109" i="1"/>
  <c r="H109" i="1" s="1"/>
  <c r="F108" i="1"/>
  <c r="H108" i="1" s="1"/>
  <c r="F107" i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1" i="1"/>
  <c r="H101" i="1" s="1"/>
  <c r="F100" i="1"/>
  <c r="H100" i="1" s="1"/>
  <c r="F99" i="1"/>
  <c r="H99" i="1" s="1"/>
  <c r="F98" i="1"/>
  <c r="H98" i="1" s="1"/>
  <c r="F97" i="1"/>
  <c r="H97" i="1" s="1"/>
  <c r="F96" i="1"/>
  <c r="H96" i="1" s="1"/>
  <c r="F95" i="1"/>
  <c r="H95" i="1" s="1"/>
  <c r="F94" i="1"/>
  <c r="H94" i="1" s="1"/>
  <c r="F93" i="1"/>
  <c r="H93" i="1" s="1"/>
  <c r="F92" i="1"/>
  <c r="H92" i="1" s="1"/>
  <c r="F91" i="1"/>
  <c r="H91" i="1" s="1"/>
  <c r="F90" i="1"/>
  <c r="H90" i="1" s="1"/>
  <c r="F89" i="1"/>
  <c r="H89" i="1" s="1"/>
  <c r="F88" i="1"/>
  <c r="H88" i="1" s="1"/>
  <c r="F87" i="1"/>
  <c r="H87" i="1" s="1"/>
  <c r="F86" i="1"/>
  <c r="H86" i="1" s="1"/>
  <c r="F85" i="1"/>
  <c r="H85" i="1" s="1"/>
  <c r="F84" i="1"/>
  <c r="H84" i="1" s="1"/>
  <c r="F83" i="1"/>
  <c r="H83" i="1" s="1"/>
  <c r="F82" i="1"/>
  <c r="H82" i="1" s="1"/>
  <c r="F81" i="1"/>
  <c r="H81" i="1" s="1"/>
  <c r="F80" i="1"/>
  <c r="H80" i="1" s="1"/>
  <c r="F79" i="1"/>
  <c r="H79" i="1" s="1"/>
  <c r="F78" i="1"/>
  <c r="H78" i="1" s="1"/>
  <c r="F77" i="1"/>
  <c r="H77" i="1" s="1"/>
  <c r="F76" i="1"/>
  <c r="H76" i="1" s="1"/>
  <c r="F75" i="1"/>
  <c r="H75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8" i="1"/>
  <c r="H68" i="1" s="1"/>
  <c r="F67" i="1"/>
  <c r="H67" i="1" s="1"/>
  <c r="F66" i="1"/>
  <c r="H66" i="1" s="1"/>
  <c r="F65" i="1"/>
  <c r="H65" i="1" s="1"/>
  <c r="F64" i="1"/>
  <c r="H64" i="1" s="1"/>
  <c r="F63" i="1"/>
  <c r="H63" i="1" s="1"/>
  <c r="F62" i="1"/>
  <c r="H62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7" i="1"/>
  <c r="H17" i="1" s="1"/>
  <c r="F16" i="1"/>
  <c r="H16" i="1" s="1"/>
  <c r="F15" i="1"/>
  <c r="H15" i="1" s="1"/>
  <c r="F14" i="1"/>
  <c r="H14" i="1" s="1"/>
  <c r="N10" i="1" l="1"/>
</calcChain>
</file>

<file path=xl/sharedStrings.xml><?xml version="1.0" encoding="utf-8"?>
<sst xmlns="http://schemas.openxmlformats.org/spreadsheetml/2006/main" count="235" uniqueCount="124">
  <si>
    <t>NOMBRES</t>
  </si>
  <si>
    <t>APELLIDOS</t>
  </si>
  <si>
    <t>IT</t>
  </si>
  <si>
    <t>NIVEL</t>
  </si>
  <si>
    <t>CATEGORIA</t>
  </si>
  <si>
    <t>FECHA
NACIMIENTO</t>
  </si>
  <si>
    <t>SENIOR</t>
  </si>
  <si>
    <t>EDAD</t>
  </si>
  <si>
    <t>CLUB Y/O
INSTITUCION:</t>
  </si>
  <si>
    <t>PLANILLA DE INSCRIPCION</t>
  </si>
  <si>
    <t>Entrenador 1:</t>
  </si>
  <si>
    <t>Entrenador 2:</t>
  </si>
  <si>
    <t>Entrenador 3:</t>
  </si>
  <si>
    <t>DNI/CE/PAS</t>
  </si>
  <si>
    <t>JUNIOR</t>
  </si>
  <si>
    <t>Delegado:</t>
  </si>
  <si>
    <t>Apellidos y Nombres</t>
  </si>
  <si>
    <t>Codigo</t>
  </si>
  <si>
    <t>Correo Institucional:</t>
  </si>
  <si>
    <t>Telf.:</t>
  </si>
  <si>
    <t>Telf. 1:</t>
  </si>
  <si>
    <t>Telf. 2:</t>
  </si>
  <si>
    <t>Telf. 3:</t>
  </si>
  <si>
    <t>Fecha:</t>
  </si>
  <si>
    <t>CAT</t>
  </si>
  <si>
    <t>7 Años</t>
  </si>
  <si>
    <t>8 Años</t>
  </si>
  <si>
    <t>9 Años</t>
  </si>
  <si>
    <t>10 Años</t>
  </si>
  <si>
    <t>11-12 Años</t>
  </si>
  <si>
    <t>13-14 Años</t>
  </si>
  <si>
    <t>6 Años</t>
  </si>
  <si>
    <t>11 Años</t>
  </si>
  <si>
    <t>12 Años</t>
  </si>
  <si>
    <t>13 Años</t>
  </si>
  <si>
    <t>14 Años</t>
  </si>
  <si>
    <t>15 Años</t>
  </si>
  <si>
    <t>16 Años</t>
  </si>
  <si>
    <t>17 Años</t>
  </si>
  <si>
    <t>18 Años</t>
  </si>
  <si>
    <t>19 Años</t>
  </si>
  <si>
    <t>20 Años</t>
  </si>
  <si>
    <t>21 Años</t>
  </si>
  <si>
    <t>22 Años</t>
  </si>
  <si>
    <t>23 Años</t>
  </si>
  <si>
    <t>24 Años</t>
  </si>
  <si>
    <t>25 Años</t>
  </si>
  <si>
    <t>26 Años</t>
  </si>
  <si>
    <t>27 Años</t>
  </si>
  <si>
    <t>28 Años</t>
  </si>
  <si>
    <t>29 Años</t>
  </si>
  <si>
    <t>30 Años</t>
  </si>
  <si>
    <t>Fig</t>
  </si>
  <si>
    <t>Age</t>
  </si>
  <si>
    <t>Detalle de Inscripciones</t>
  </si>
  <si>
    <t>CAMPEONATO NACIONAL 2021- GIMNASIA RITMICA</t>
  </si>
  <si>
    <t>Iniciacion A</t>
  </si>
  <si>
    <t>Iniciacion B</t>
  </si>
  <si>
    <t>Iniciacion C</t>
  </si>
  <si>
    <t>Iniciacion D</t>
  </si>
  <si>
    <t>Iniciacion E</t>
  </si>
  <si>
    <t>Iniciacion F</t>
  </si>
  <si>
    <t>AC2</t>
  </si>
  <si>
    <t>AC3</t>
  </si>
  <si>
    <t>AC4</t>
  </si>
  <si>
    <t>Iniciacion A 6</t>
  </si>
  <si>
    <t>Iniciacion B 7</t>
  </si>
  <si>
    <t>Iniciacion B 8</t>
  </si>
  <si>
    <t>7-8 Años</t>
  </si>
  <si>
    <t>Iniciacion C 9</t>
  </si>
  <si>
    <t>Iniciacion C 10</t>
  </si>
  <si>
    <t>Iniciacion D 11</t>
  </si>
  <si>
    <t>Iniciacion D 12</t>
  </si>
  <si>
    <t>Iniciacion E 13</t>
  </si>
  <si>
    <t>Iniciacion E 14</t>
  </si>
  <si>
    <t>Iniciacion E 15</t>
  </si>
  <si>
    <t>Iniciacion F 16</t>
  </si>
  <si>
    <t>Iniciacion F 17</t>
  </si>
  <si>
    <t>Iniciacion F 18</t>
  </si>
  <si>
    <t>Iniciacion F 19</t>
  </si>
  <si>
    <t>Iniciacion F 20</t>
  </si>
  <si>
    <t>Iniciacion F 21</t>
  </si>
  <si>
    <t>Iniciacion F 22</t>
  </si>
  <si>
    <t>Iniciacion F 23</t>
  </si>
  <si>
    <t>Iniciacion F 24</t>
  </si>
  <si>
    <t>Iniciacion F 25</t>
  </si>
  <si>
    <t>Iniciacion F 26</t>
  </si>
  <si>
    <t>Iniciacion F 27</t>
  </si>
  <si>
    <t>Iniciacion F 28</t>
  </si>
  <si>
    <t>Iniciacion F 29</t>
  </si>
  <si>
    <t>Iniciacion F 30</t>
  </si>
  <si>
    <t>9-10 Años</t>
  </si>
  <si>
    <t>13-15 Años</t>
  </si>
  <si>
    <t>16+ Años</t>
  </si>
  <si>
    <t>AC2 9</t>
  </si>
  <si>
    <t>AC2 10</t>
  </si>
  <si>
    <t>AC3 11</t>
  </si>
  <si>
    <t>AC3 12</t>
  </si>
  <si>
    <t>AC4 13</t>
  </si>
  <si>
    <t>AC4 14</t>
  </si>
  <si>
    <t>JUNIOR 13</t>
  </si>
  <si>
    <t>JUNIOR 14</t>
  </si>
  <si>
    <t>JUNIOR 15</t>
  </si>
  <si>
    <t>SENIOR 16</t>
  </si>
  <si>
    <t>SENIOR 17</t>
  </si>
  <si>
    <t>SENIOR 18</t>
  </si>
  <si>
    <t>SENIOR 19</t>
  </si>
  <si>
    <t>SENIOR 20</t>
  </si>
  <si>
    <t>SENIOR 21</t>
  </si>
  <si>
    <t>SENIOR 22</t>
  </si>
  <si>
    <t>SENIOR 23</t>
  </si>
  <si>
    <t>SENIOR 24</t>
  </si>
  <si>
    <t>SENIOR 25</t>
  </si>
  <si>
    <t>SENIOR 26</t>
  </si>
  <si>
    <t>SENIOR 27</t>
  </si>
  <si>
    <t>SENIOR 28</t>
  </si>
  <si>
    <t>SENIOR 29</t>
  </si>
  <si>
    <t>SENIOR 30</t>
  </si>
  <si>
    <t>Inic.</t>
  </si>
  <si>
    <t>MODALIDAD</t>
  </si>
  <si>
    <t>Individual</t>
  </si>
  <si>
    <t>Duo</t>
  </si>
  <si>
    <t>Trio</t>
  </si>
  <si>
    <t>Conjunto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</si>
</sst>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22"/>
      <color theme="1"/>
      <name val="Arial Narrow"/>
      <family val="2"/>
    </font>
    <font>
      <b/>
      <sz val="18"/>
      <color theme="1"/>
      <name val="Arial Narrow"/>
      <family val="2"/>
    </font>
    <font>
      <b/>
      <sz val="12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 Narrow"/>
      <family val="2"/>
    </font>
    <font>
      <b/>
      <sz val="2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Border="1" applyAlignme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1" xfId="0" applyFont="1" applyBorder="1" applyProtection="1">
      <protection hidden="1"/>
    </xf>
    <xf numFmtId="1" fontId="1" fillId="0" borderId="1" xfId="0" applyNumberFormat="1" applyFont="1" applyBorder="1" applyAlignment="1" applyProtection="1">
      <alignment horizontal="center"/>
      <protection hidden="1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right" vertical="center"/>
      <protection hidden="1"/>
    </xf>
    <xf numFmtId="0" fontId="2" fillId="0" borderId="7" xfId="0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5" xfId="0" applyFont="1" applyFill="1" applyBorder="1" applyAlignment="1" applyProtection="1">
      <alignment horizontal="center"/>
      <protection hidden="1"/>
    </xf>
    <xf numFmtId="14" fontId="2" fillId="0" borderId="0" xfId="0" applyNumberFormat="1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right" vertical="center"/>
      <protection hidden="1"/>
    </xf>
    <xf numFmtId="0" fontId="2" fillId="3" borderId="1" xfId="0" applyFont="1" applyFill="1" applyBorder="1" applyAlignment="1" applyProtection="1">
      <alignment horizontal="right" vertical="center"/>
      <protection hidden="1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6" fillId="0" borderId="2" xfId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right" vertical="center" wrapText="1"/>
      <protection hidden="1"/>
    </xf>
    <xf numFmtId="0" fontId="5" fillId="3" borderId="5" xfId="0" applyFont="1" applyFill="1" applyBorder="1" applyAlignment="1" applyProtection="1">
      <alignment horizontal="right" vertical="center"/>
      <protection hidden="1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" vertical="center"/>
      <protection hidden="1"/>
    </xf>
    <xf numFmtId="0" fontId="8" fillId="2" borderId="5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</cellXfs>
  <cellStyles count="2">
    <cellStyle name="Hipervínculo" xfId="1" builtinId="8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57151</xdr:rowOff>
    </xdr:from>
    <xdr:to>
      <xdr:col>1</xdr:col>
      <xdr:colOff>444699</xdr:colOff>
      <xdr:row>2</xdr:row>
      <xdr:rowOff>133351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57151"/>
          <a:ext cx="663773" cy="762000"/>
        </a:xfrm>
        <a:prstGeom prst="rect">
          <a:avLst/>
        </a:prstGeom>
      </xdr:spPr>
    </xdr:pic>
    <xdr:clientData/>
  </xdr:twoCellAnchor>
  <xdr:twoCellAnchor editAs="oneCell">
    <xdr:from>
      <xdr:col>12</xdr:col>
      <xdr:colOff>305800</xdr:colOff>
      <xdr:row>0</xdr:row>
      <xdr:rowOff>122886</xdr:rowOff>
    </xdr:from>
    <xdr:to>
      <xdr:col>14</xdr:col>
      <xdr:colOff>657226</xdr:colOff>
      <xdr:row>8</xdr:row>
      <xdr:rowOff>171449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478"/>
        <a:stretch/>
      </xdr:blipFill>
      <xdr:spPr>
        <a:xfrm>
          <a:off x="9487900" y="122886"/>
          <a:ext cx="1513476" cy="2086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showGridLines="0" showRowColHeaders="0" tabSelected="1" workbookViewId="0">
      <pane ySplit="13" topLeftCell="A14" activePane="bottomLeft" state="frozen"/>
      <selection pane="bottomLeft" activeCell="B14" sqref="B14"/>
    </sheetView>
  </sheetViews>
  <sheetFormatPr baseColWidth="10" defaultRowHeight="16.5" x14ac:dyDescent="0.3"/>
  <cols>
    <col min="1" max="1" width="4.140625" style="1" customWidth="1"/>
    <col min="2" max="3" width="20.7109375" style="1" customWidth="1"/>
    <col min="4" max="4" width="12.42578125" style="1" customWidth="1"/>
    <col min="5" max="5" width="14.85546875" style="1" customWidth="1"/>
    <col min="6" max="6" width="6.5703125" style="1" customWidth="1"/>
    <col min="7" max="7" width="10.85546875" style="1" customWidth="1"/>
    <col min="8" max="8" width="12.5703125" style="1" customWidth="1"/>
    <col min="9" max="9" width="12.140625" style="1" bestFit="1" customWidth="1"/>
    <col min="10" max="14" width="8.7109375" style="1" customWidth="1"/>
    <col min="15" max="16384" width="11.42578125" style="1"/>
  </cols>
  <sheetData>
    <row r="1" spans="1:15" ht="27" x14ac:dyDescent="0.35">
      <c r="A1" s="31" t="s">
        <v>55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5" ht="27" x14ac:dyDescent="0.35">
      <c r="A2" s="31" t="s">
        <v>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4" spans="1:15" ht="18" customHeight="1" x14ac:dyDescent="0.3">
      <c r="B4" s="38" t="s">
        <v>8</v>
      </c>
      <c r="C4" s="41"/>
      <c r="D4" s="42"/>
      <c r="E4" s="42"/>
      <c r="F4" s="42"/>
      <c r="G4" s="42"/>
      <c r="H4" s="42"/>
      <c r="I4" s="42"/>
      <c r="J4" s="42"/>
      <c r="K4" s="42"/>
      <c r="L4" s="42"/>
      <c r="M4" s="43"/>
      <c r="N4" s="34"/>
    </row>
    <row r="5" spans="1:15" ht="18" customHeight="1" x14ac:dyDescent="0.3">
      <c r="B5" s="39"/>
      <c r="C5" s="44"/>
      <c r="D5" s="45"/>
      <c r="E5" s="45"/>
      <c r="F5" s="45"/>
      <c r="G5" s="45"/>
      <c r="H5" s="45"/>
      <c r="I5" s="45"/>
      <c r="J5" s="45"/>
      <c r="K5" s="45"/>
      <c r="L5" s="45"/>
      <c r="M5" s="46"/>
      <c r="N5" s="34"/>
    </row>
    <row r="6" spans="1:15" ht="18" customHeight="1" x14ac:dyDescent="0.3">
      <c r="B6" s="22" t="s">
        <v>15</v>
      </c>
      <c r="C6" s="32"/>
      <c r="D6" s="32"/>
      <c r="E6" s="32"/>
      <c r="F6" s="2"/>
      <c r="G6" s="27" t="s">
        <v>19</v>
      </c>
      <c r="H6" s="32"/>
      <c r="I6" s="32"/>
      <c r="K6" s="23" t="s">
        <v>23</v>
      </c>
      <c r="L6" s="40"/>
      <c r="M6" s="40"/>
      <c r="N6" s="17"/>
    </row>
    <row r="7" spans="1:15" ht="18" customHeight="1" x14ac:dyDescent="0.3">
      <c r="B7" s="23" t="s">
        <v>18</v>
      </c>
      <c r="C7" s="35"/>
      <c r="D7" s="36"/>
      <c r="E7" s="37"/>
      <c r="F7" s="2"/>
      <c r="G7" s="13"/>
      <c r="H7" s="18"/>
      <c r="I7" s="18"/>
      <c r="N7" s="17"/>
    </row>
    <row r="8" spans="1:15" ht="18" customHeight="1" x14ac:dyDescent="0.3">
      <c r="B8" s="19"/>
      <c r="C8" s="50" t="s">
        <v>16</v>
      </c>
      <c r="D8" s="51"/>
      <c r="E8" s="24" t="s">
        <v>17</v>
      </c>
      <c r="F8" s="2"/>
      <c r="G8" s="12"/>
      <c r="H8" s="20"/>
      <c r="I8" s="20"/>
      <c r="N8" s="17"/>
    </row>
    <row r="9" spans="1:15" ht="18" customHeight="1" x14ac:dyDescent="0.3">
      <c r="B9" s="22" t="s">
        <v>10</v>
      </c>
      <c r="C9" s="29"/>
      <c r="D9" s="30"/>
      <c r="E9" s="11"/>
      <c r="F9" s="2"/>
      <c r="G9" s="23" t="s">
        <v>20</v>
      </c>
      <c r="H9" s="33"/>
      <c r="I9" s="33"/>
      <c r="K9" s="49" t="s">
        <v>54</v>
      </c>
      <c r="L9" s="49"/>
      <c r="M9" s="49"/>
      <c r="N9" s="49"/>
      <c r="O9" s="28"/>
    </row>
    <row r="10" spans="1:15" ht="18" customHeight="1" x14ac:dyDescent="0.3">
      <c r="B10" s="22" t="s">
        <v>11</v>
      </c>
      <c r="C10" s="29"/>
      <c r="D10" s="30"/>
      <c r="E10" s="11"/>
      <c r="F10" s="2"/>
      <c r="G10" s="23" t="s">
        <v>21</v>
      </c>
      <c r="H10" s="33"/>
      <c r="I10" s="33"/>
      <c r="K10" s="16" t="s">
        <v>118</v>
      </c>
      <c r="L10" s="16" t="s">
        <v>53</v>
      </c>
      <c r="M10" s="16" t="s">
        <v>52</v>
      </c>
      <c r="N10" s="47">
        <f>SUM(K11:M11)</f>
        <v>0</v>
      </c>
    </row>
    <row r="11" spans="1:15" ht="18" customHeight="1" x14ac:dyDescent="0.3">
      <c r="B11" s="22" t="s">
        <v>12</v>
      </c>
      <c r="C11" s="29"/>
      <c r="D11" s="30"/>
      <c r="E11" s="11"/>
      <c r="F11" s="2"/>
      <c r="G11" s="23" t="s">
        <v>22</v>
      </c>
      <c r="H11" s="33"/>
      <c r="I11" s="33"/>
      <c r="K11" s="15">
        <f>COUNTIF($G$14:$G$113,"I*")</f>
        <v>0</v>
      </c>
      <c r="L11" s="15">
        <f>COUNTIF($G$14:$G$113,"AC*")</f>
        <v>0</v>
      </c>
      <c r="M11" s="15">
        <f>COUNTIF($G$14:$G$113,"J*")+COUNTIF($G$14:$G$113,"S*")</f>
        <v>0</v>
      </c>
      <c r="N11" s="48"/>
    </row>
    <row r="12" spans="1:15" ht="18" customHeight="1" x14ac:dyDescent="0.3">
      <c r="H12" s="3"/>
      <c r="I12" s="3"/>
    </row>
    <row r="13" spans="1:15" ht="33" x14ac:dyDescent="0.3">
      <c r="A13" s="25" t="s">
        <v>2</v>
      </c>
      <c r="B13" s="25" t="s">
        <v>0</v>
      </c>
      <c r="C13" s="25" t="s">
        <v>1</v>
      </c>
      <c r="D13" s="25" t="s">
        <v>13</v>
      </c>
      <c r="E13" s="26" t="s">
        <v>5</v>
      </c>
      <c r="F13" s="26" t="s">
        <v>7</v>
      </c>
      <c r="G13" s="25" t="s">
        <v>3</v>
      </c>
      <c r="H13" s="25" t="s">
        <v>4</v>
      </c>
      <c r="I13" s="25" t="s">
        <v>119</v>
      </c>
      <c r="J13" s="14"/>
      <c r="K13" s="14"/>
      <c r="L13" s="14"/>
      <c r="M13" s="14"/>
      <c r="N13" s="14"/>
      <c r="O13" s="14"/>
    </row>
    <row r="14" spans="1:15" x14ac:dyDescent="0.3">
      <c r="A14" s="4">
        <v>1</v>
      </c>
      <c r="B14" s="7"/>
      <c r="C14" s="7"/>
      <c r="D14" s="8"/>
      <c r="E14" s="6"/>
      <c r="F14" s="5" t="str">
        <f ca="1">IFERROR(IF(E14="","",YEAR(NOW())-YEAR(E14)),"")</f>
        <v/>
      </c>
      <c r="G14" s="9"/>
      <c r="H14" s="10" t="str">
        <f>IFERROR(IF(G14="","",VLOOKUP(CONCATENATE(G14," ",F14),DATOS!$A$2:$B$126,2,FALSE)),"")</f>
        <v/>
      </c>
      <c r="I14" s="52"/>
      <c r="J14" s="21"/>
      <c r="K14" s="21"/>
      <c r="L14" s="21"/>
      <c r="M14" s="21"/>
      <c r="N14" s="21"/>
      <c r="O14" s="21"/>
    </row>
    <row r="15" spans="1:15" x14ac:dyDescent="0.3">
      <c r="A15" s="4">
        <v>2</v>
      </c>
      <c r="B15" s="7"/>
      <c r="C15" s="7"/>
      <c r="D15" s="8"/>
      <c r="E15" s="6"/>
      <c r="F15" s="5" t="str">
        <f t="shared" ref="F15:F78" ca="1" si="0">IFERROR(IF(E15="","",YEAR(NOW())-YEAR(E15)),"")</f>
        <v/>
      </c>
      <c r="G15" s="9"/>
      <c r="H15" s="10" t="str">
        <f>IFERROR(IF(G15="","",VLOOKUP(CONCATENATE(G15," ",F15),DATOS!$A$2:$B$126,2,FALSE)),"")</f>
        <v/>
      </c>
      <c r="I15" s="52"/>
      <c r="J15" s="21"/>
      <c r="K15" s="21"/>
      <c r="L15" s="21"/>
      <c r="M15" s="21"/>
      <c r="N15" s="21"/>
      <c r="O15" s="21"/>
    </row>
    <row r="16" spans="1:15" x14ac:dyDescent="0.3">
      <c r="A16" s="4">
        <v>3</v>
      </c>
      <c r="B16" s="7"/>
      <c r="C16" s="7"/>
      <c r="D16" s="8"/>
      <c r="E16" s="6"/>
      <c r="F16" s="5" t="str">
        <f t="shared" ca="1" si="0"/>
        <v/>
      </c>
      <c r="G16" s="9"/>
      <c r="H16" s="10" t="str">
        <f>IFERROR(IF(G16="","",VLOOKUP(CONCATENATE(G16," ",F16),DATOS!$A$2:$B$126,2,FALSE)),"")</f>
        <v/>
      </c>
      <c r="I16" s="52"/>
      <c r="J16" s="21"/>
      <c r="K16" s="21"/>
      <c r="L16" s="21"/>
      <c r="M16" s="21"/>
      <c r="N16" s="21"/>
      <c r="O16" s="21"/>
    </row>
    <row r="17" spans="1:15" x14ac:dyDescent="0.3">
      <c r="A17" s="4">
        <v>4</v>
      </c>
      <c r="B17" s="7"/>
      <c r="C17" s="7"/>
      <c r="D17" s="8"/>
      <c r="E17" s="6"/>
      <c r="F17" s="5" t="str">
        <f t="shared" ca="1" si="0"/>
        <v/>
      </c>
      <c r="G17" s="9"/>
      <c r="H17" s="10" t="str">
        <f>IFERROR(IF(G17="","",VLOOKUP(CONCATENATE(G17," ",F17),DATOS!$A$2:$B$126,2,FALSE)),"")</f>
        <v/>
      </c>
      <c r="I17" s="52"/>
      <c r="J17" s="21"/>
      <c r="K17" s="21"/>
      <c r="L17" s="21"/>
      <c r="M17" s="21"/>
      <c r="N17" s="21"/>
      <c r="O17" s="21"/>
    </row>
    <row r="18" spans="1:15" x14ac:dyDescent="0.3">
      <c r="A18" s="4">
        <v>5</v>
      </c>
      <c r="B18" s="7"/>
      <c r="C18" s="7"/>
      <c r="D18" s="8"/>
      <c r="E18" s="6"/>
      <c r="F18" s="5" t="str">
        <f t="shared" ca="1" si="0"/>
        <v/>
      </c>
      <c r="G18" s="9"/>
      <c r="H18" s="10" t="str">
        <f>IFERROR(IF(G18="","",VLOOKUP(CONCATENATE(G18," ",F18),DATOS!$A$2:$B$126,2,FALSE)),"")</f>
        <v/>
      </c>
      <c r="I18" s="52"/>
      <c r="J18" s="21"/>
      <c r="K18" s="21"/>
      <c r="L18" s="21"/>
      <c r="M18" s="21"/>
      <c r="N18" s="21"/>
      <c r="O18" s="21"/>
    </row>
    <row r="19" spans="1:15" x14ac:dyDescent="0.3">
      <c r="A19" s="4">
        <v>6</v>
      </c>
      <c r="B19" s="7"/>
      <c r="C19" s="7"/>
      <c r="D19" s="8"/>
      <c r="E19" s="6"/>
      <c r="F19" s="5" t="str">
        <f t="shared" ca="1" si="0"/>
        <v/>
      </c>
      <c r="G19" s="9"/>
      <c r="H19" s="10" t="str">
        <f>IFERROR(IF(G19="","",VLOOKUP(CONCATENATE(G19," ",F19),DATOS!$A$2:$B$126,2,FALSE)),"")</f>
        <v/>
      </c>
      <c r="I19" s="52"/>
      <c r="J19" s="21"/>
      <c r="K19" s="21"/>
      <c r="L19" s="21"/>
      <c r="M19" s="21"/>
      <c r="N19" s="21"/>
      <c r="O19" s="21"/>
    </row>
    <row r="20" spans="1:15" x14ac:dyDescent="0.3">
      <c r="A20" s="4">
        <v>7</v>
      </c>
      <c r="B20" s="7"/>
      <c r="C20" s="7"/>
      <c r="D20" s="8"/>
      <c r="E20" s="6"/>
      <c r="F20" s="5" t="str">
        <f t="shared" ca="1" si="0"/>
        <v/>
      </c>
      <c r="G20" s="9"/>
      <c r="H20" s="10" t="str">
        <f>IFERROR(IF(G20="","",VLOOKUP(CONCATENATE(G20," ",F20),DATOS!$A$2:$B$126,2,FALSE)),"")</f>
        <v/>
      </c>
      <c r="I20" s="52"/>
      <c r="J20" s="21"/>
      <c r="K20" s="21"/>
      <c r="L20" s="21"/>
      <c r="M20" s="21"/>
      <c r="N20" s="21"/>
      <c r="O20" s="21"/>
    </row>
    <row r="21" spans="1:15" x14ac:dyDescent="0.3">
      <c r="A21" s="4">
        <v>8</v>
      </c>
      <c r="B21" s="7"/>
      <c r="C21" s="7"/>
      <c r="D21" s="8"/>
      <c r="E21" s="6"/>
      <c r="F21" s="5" t="str">
        <f t="shared" ca="1" si="0"/>
        <v/>
      </c>
      <c r="G21" s="9"/>
      <c r="H21" s="10" t="str">
        <f>IFERROR(IF(G21="","",VLOOKUP(CONCATENATE(G21," ",F21),DATOS!$A$2:$B$126,2,FALSE)),"")</f>
        <v/>
      </c>
      <c r="I21" s="52"/>
      <c r="J21" s="21"/>
      <c r="K21" s="21"/>
      <c r="L21" s="21"/>
      <c r="M21" s="21"/>
      <c r="N21" s="21"/>
      <c r="O21" s="21"/>
    </row>
    <row r="22" spans="1:15" x14ac:dyDescent="0.3">
      <c r="A22" s="4">
        <v>9</v>
      </c>
      <c r="B22" s="7"/>
      <c r="C22" s="7"/>
      <c r="D22" s="8"/>
      <c r="E22" s="6"/>
      <c r="F22" s="5" t="str">
        <f t="shared" ca="1" si="0"/>
        <v/>
      </c>
      <c r="G22" s="9"/>
      <c r="H22" s="10" t="str">
        <f>IFERROR(IF(G22="","",VLOOKUP(CONCATENATE(G22," ",F22),DATOS!$A$2:$B$126,2,FALSE)),"")</f>
        <v/>
      </c>
      <c r="I22" s="52"/>
      <c r="J22" s="21"/>
      <c r="K22" s="21"/>
      <c r="L22" s="21"/>
      <c r="M22" s="21"/>
      <c r="N22" s="21"/>
      <c r="O22" s="21"/>
    </row>
    <row r="23" spans="1:15" x14ac:dyDescent="0.3">
      <c r="A23" s="4">
        <v>10</v>
      </c>
      <c r="B23" s="7"/>
      <c r="C23" s="7"/>
      <c r="D23" s="8"/>
      <c r="E23" s="6"/>
      <c r="F23" s="5" t="str">
        <f t="shared" ca="1" si="0"/>
        <v/>
      </c>
      <c r="G23" s="9"/>
      <c r="H23" s="10" t="str">
        <f>IFERROR(IF(G23="","",VLOOKUP(CONCATENATE(G23," ",F23),DATOS!$A$2:$B$126,2,FALSE)),"")</f>
        <v/>
      </c>
      <c r="I23" s="52"/>
      <c r="J23" s="21"/>
      <c r="K23" s="21"/>
      <c r="L23" s="21"/>
      <c r="M23" s="21"/>
      <c r="N23" s="21"/>
      <c r="O23" s="21"/>
    </row>
    <row r="24" spans="1:15" x14ac:dyDescent="0.3">
      <c r="A24" s="4">
        <v>11</v>
      </c>
      <c r="B24" s="7"/>
      <c r="C24" s="7"/>
      <c r="D24" s="8"/>
      <c r="E24" s="6"/>
      <c r="F24" s="5" t="str">
        <f t="shared" ca="1" si="0"/>
        <v/>
      </c>
      <c r="G24" s="9"/>
      <c r="H24" s="10" t="str">
        <f>IFERROR(IF(G24="","",VLOOKUP(CONCATENATE(G24," ",F24),DATOS!$A$2:$B$126,2,FALSE)),"")</f>
        <v/>
      </c>
      <c r="I24" s="52"/>
      <c r="J24" s="21"/>
      <c r="K24" s="21"/>
      <c r="L24" s="21"/>
      <c r="M24" s="21"/>
      <c r="N24" s="21"/>
      <c r="O24" s="21"/>
    </row>
    <row r="25" spans="1:15" x14ac:dyDescent="0.3">
      <c r="A25" s="4">
        <v>12</v>
      </c>
      <c r="B25" s="7"/>
      <c r="C25" s="7"/>
      <c r="D25" s="8"/>
      <c r="E25" s="6"/>
      <c r="F25" s="5" t="str">
        <f t="shared" ca="1" si="0"/>
        <v/>
      </c>
      <c r="G25" s="9"/>
      <c r="H25" s="10" t="str">
        <f>IFERROR(IF(G25="","",VLOOKUP(CONCATENATE(G25," ",F25),DATOS!$A$2:$B$126,2,FALSE)),"")</f>
        <v/>
      </c>
      <c r="I25" s="52"/>
      <c r="J25" s="21"/>
      <c r="K25" s="21"/>
      <c r="L25" s="21"/>
      <c r="M25" s="21"/>
      <c r="N25" s="21"/>
      <c r="O25" s="21"/>
    </row>
    <row r="26" spans="1:15" x14ac:dyDescent="0.3">
      <c r="A26" s="4">
        <v>13</v>
      </c>
      <c r="B26" s="7"/>
      <c r="C26" s="7"/>
      <c r="D26" s="8"/>
      <c r="E26" s="6"/>
      <c r="F26" s="5" t="str">
        <f t="shared" ca="1" si="0"/>
        <v/>
      </c>
      <c r="G26" s="9"/>
      <c r="H26" s="10" t="str">
        <f>IFERROR(IF(G26="","",VLOOKUP(CONCATENATE(G26," ",F26),DATOS!$A$2:$B$126,2,FALSE)),"")</f>
        <v/>
      </c>
      <c r="I26" s="52"/>
      <c r="J26" s="21"/>
      <c r="K26" s="21"/>
      <c r="L26" s="21"/>
      <c r="M26" s="21"/>
      <c r="N26" s="21"/>
      <c r="O26" s="21"/>
    </row>
    <row r="27" spans="1:15" x14ac:dyDescent="0.3">
      <c r="A27" s="4">
        <v>14</v>
      </c>
      <c r="B27" s="7"/>
      <c r="C27" s="7"/>
      <c r="D27" s="8"/>
      <c r="E27" s="6"/>
      <c r="F27" s="5" t="str">
        <f t="shared" ca="1" si="0"/>
        <v/>
      </c>
      <c r="G27" s="9"/>
      <c r="H27" s="10" t="str">
        <f>IFERROR(IF(G27="","",VLOOKUP(CONCATENATE(G27," ",F27),DATOS!$A$2:$B$126,2,FALSE)),"")</f>
        <v/>
      </c>
      <c r="I27" s="52"/>
      <c r="J27" s="21"/>
      <c r="K27" s="21"/>
      <c r="L27" s="21"/>
      <c r="M27" s="21"/>
      <c r="N27" s="21"/>
      <c r="O27" s="21"/>
    </row>
    <row r="28" spans="1:15" x14ac:dyDescent="0.3">
      <c r="A28" s="4">
        <v>15</v>
      </c>
      <c r="B28" s="7"/>
      <c r="C28" s="7"/>
      <c r="D28" s="8"/>
      <c r="E28" s="6"/>
      <c r="F28" s="5" t="str">
        <f t="shared" ca="1" si="0"/>
        <v/>
      </c>
      <c r="G28" s="9"/>
      <c r="H28" s="10" t="str">
        <f>IFERROR(IF(G28="","",VLOOKUP(CONCATENATE(G28," ",F28),DATOS!$A$2:$B$126,2,FALSE)),"")</f>
        <v/>
      </c>
      <c r="I28" s="52"/>
      <c r="J28" s="21"/>
      <c r="K28" s="21"/>
      <c r="L28" s="21"/>
      <c r="M28" s="21"/>
      <c r="N28" s="21"/>
      <c r="O28" s="21"/>
    </row>
    <row r="29" spans="1:15" x14ac:dyDescent="0.3">
      <c r="A29" s="4">
        <v>16</v>
      </c>
      <c r="B29" s="7"/>
      <c r="C29" s="7"/>
      <c r="D29" s="8"/>
      <c r="E29" s="6"/>
      <c r="F29" s="5" t="str">
        <f t="shared" ca="1" si="0"/>
        <v/>
      </c>
      <c r="G29" s="9"/>
      <c r="H29" s="10" t="str">
        <f>IFERROR(IF(G29="","",VLOOKUP(CONCATENATE(G29," ",F29),DATOS!$A$2:$B$126,2,FALSE)),"")</f>
        <v/>
      </c>
      <c r="I29" s="52"/>
      <c r="J29" s="21"/>
      <c r="K29" s="21"/>
      <c r="L29" s="21"/>
      <c r="M29" s="21"/>
      <c r="N29" s="21"/>
      <c r="O29" s="21"/>
    </row>
    <row r="30" spans="1:15" x14ac:dyDescent="0.3">
      <c r="A30" s="4">
        <v>17</v>
      </c>
      <c r="B30" s="7"/>
      <c r="C30" s="7"/>
      <c r="D30" s="8"/>
      <c r="E30" s="6"/>
      <c r="F30" s="5" t="str">
        <f t="shared" ca="1" si="0"/>
        <v/>
      </c>
      <c r="G30" s="9"/>
      <c r="H30" s="10" t="str">
        <f>IFERROR(IF(G30="","",VLOOKUP(CONCATENATE(G30," ",F30),DATOS!$A$2:$B$126,2,FALSE)),"")</f>
        <v/>
      </c>
      <c r="I30" s="52"/>
      <c r="J30" s="21"/>
      <c r="K30" s="21"/>
      <c r="L30" s="21"/>
      <c r="M30" s="21"/>
      <c r="N30" s="21"/>
      <c r="O30" s="21"/>
    </row>
    <row r="31" spans="1:15" x14ac:dyDescent="0.3">
      <c r="A31" s="4">
        <v>18</v>
      </c>
      <c r="B31" s="7"/>
      <c r="C31" s="7"/>
      <c r="D31" s="8"/>
      <c r="E31" s="6"/>
      <c r="F31" s="5" t="str">
        <f t="shared" ca="1" si="0"/>
        <v/>
      </c>
      <c r="G31" s="9"/>
      <c r="H31" s="10" t="str">
        <f>IFERROR(IF(G31="","",VLOOKUP(CONCATENATE(G31," ",F31),DATOS!$A$2:$B$126,2,FALSE)),"")</f>
        <v/>
      </c>
      <c r="I31" s="52"/>
      <c r="J31" s="21"/>
      <c r="K31" s="21"/>
      <c r="L31" s="21"/>
      <c r="M31" s="21"/>
      <c r="N31" s="21"/>
      <c r="O31" s="21"/>
    </row>
    <row r="32" spans="1:15" x14ac:dyDescent="0.3">
      <c r="A32" s="4">
        <v>19</v>
      </c>
      <c r="B32" s="7"/>
      <c r="C32" s="7"/>
      <c r="D32" s="8"/>
      <c r="E32" s="6"/>
      <c r="F32" s="5" t="str">
        <f t="shared" ca="1" si="0"/>
        <v/>
      </c>
      <c r="G32" s="9"/>
      <c r="H32" s="10" t="str">
        <f>IFERROR(IF(G32="","",VLOOKUP(CONCATENATE(G32," ",F32),DATOS!$A$2:$B$126,2,FALSE)),"")</f>
        <v/>
      </c>
      <c r="I32" s="52"/>
      <c r="J32" s="21"/>
      <c r="K32" s="21"/>
      <c r="L32" s="21"/>
      <c r="M32" s="21"/>
      <c r="N32" s="21"/>
      <c r="O32" s="21"/>
    </row>
    <row r="33" spans="1:15" x14ac:dyDescent="0.3">
      <c r="A33" s="4">
        <v>20</v>
      </c>
      <c r="B33" s="7"/>
      <c r="C33" s="7"/>
      <c r="D33" s="8"/>
      <c r="E33" s="6"/>
      <c r="F33" s="5" t="str">
        <f t="shared" ca="1" si="0"/>
        <v/>
      </c>
      <c r="G33" s="9"/>
      <c r="H33" s="10" t="str">
        <f>IFERROR(IF(G33="","",VLOOKUP(CONCATENATE(G33," ",F33),DATOS!$A$2:$B$126,2,FALSE)),"")</f>
        <v/>
      </c>
      <c r="I33" s="52"/>
      <c r="J33" s="21"/>
      <c r="K33" s="21"/>
      <c r="L33" s="21"/>
      <c r="M33" s="21"/>
      <c r="N33" s="21"/>
      <c r="O33" s="21"/>
    </row>
    <row r="34" spans="1:15" x14ac:dyDescent="0.3">
      <c r="A34" s="4">
        <v>21</v>
      </c>
      <c r="B34" s="7"/>
      <c r="C34" s="7"/>
      <c r="D34" s="8"/>
      <c r="E34" s="6"/>
      <c r="F34" s="5" t="str">
        <f t="shared" ca="1" si="0"/>
        <v/>
      </c>
      <c r="G34" s="9"/>
      <c r="H34" s="10" t="str">
        <f>IFERROR(IF(G34="","",VLOOKUP(CONCATENATE(G34," ",F34),DATOS!$A$2:$B$126,2,FALSE)),"")</f>
        <v/>
      </c>
      <c r="I34" s="52"/>
      <c r="J34" s="21"/>
      <c r="K34" s="21"/>
      <c r="L34" s="21"/>
      <c r="M34" s="21"/>
      <c r="N34" s="21"/>
      <c r="O34" s="21"/>
    </row>
    <row r="35" spans="1:15" x14ac:dyDescent="0.3">
      <c r="A35" s="4">
        <v>22</v>
      </c>
      <c r="B35" s="7"/>
      <c r="C35" s="7"/>
      <c r="D35" s="8"/>
      <c r="E35" s="6"/>
      <c r="F35" s="5" t="str">
        <f t="shared" ca="1" si="0"/>
        <v/>
      </c>
      <c r="G35" s="9"/>
      <c r="H35" s="10" t="str">
        <f>IFERROR(IF(G35="","",VLOOKUP(CONCATENATE(G35," ",F35),DATOS!$A$2:$B$126,2,FALSE)),"")</f>
        <v/>
      </c>
      <c r="I35" s="52"/>
      <c r="J35" s="21"/>
      <c r="K35" s="21"/>
      <c r="L35" s="21"/>
      <c r="M35" s="21"/>
      <c r="N35" s="21"/>
      <c r="O35" s="21"/>
    </row>
    <row r="36" spans="1:15" x14ac:dyDescent="0.3">
      <c r="A36" s="4">
        <v>23</v>
      </c>
      <c r="B36" s="7"/>
      <c r="C36" s="7"/>
      <c r="D36" s="8"/>
      <c r="E36" s="6"/>
      <c r="F36" s="5" t="str">
        <f t="shared" ca="1" si="0"/>
        <v/>
      </c>
      <c r="G36" s="9"/>
      <c r="H36" s="10" t="str">
        <f>IFERROR(IF(G36="","",VLOOKUP(CONCATENATE(G36," ",F36),DATOS!$A$2:$B$126,2,FALSE)),"")</f>
        <v/>
      </c>
      <c r="I36" s="52"/>
      <c r="J36" s="21"/>
      <c r="K36" s="21"/>
      <c r="L36" s="21"/>
      <c r="M36" s="21"/>
      <c r="N36" s="21"/>
      <c r="O36" s="21"/>
    </row>
    <row r="37" spans="1:15" x14ac:dyDescent="0.3">
      <c r="A37" s="4">
        <v>24</v>
      </c>
      <c r="B37" s="7"/>
      <c r="C37" s="7"/>
      <c r="D37" s="8"/>
      <c r="E37" s="6"/>
      <c r="F37" s="5" t="str">
        <f t="shared" ca="1" si="0"/>
        <v/>
      </c>
      <c r="G37" s="9"/>
      <c r="H37" s="10" t="str">
        <f>IFERROR(IF(G37="","",VLOOKUP(CONCATENATE(G37," ",F37),DATOS!$A$2:$B$126,2,FALSE)),"")</f>
        <v/>
      </c>
      <c r="I37" s="52"/>
      <c r="J37" s="21"/>
      <c r="K37" s="21"/>
      <c r="L37" s="21"/>
      <c r="M37" s="21"/>
      <c r="N37" s="21"/>
      <c r="O37" s="21"/>
    </row>
    <row r="38" spans="1:15" x14ac:dyDescent="0.3">
      <c r="A38" s="4">
        <v>25</v>
      </c>
      <c r="B38" s="7"/>
      <c r="C38" s="7"/>
      <c r="D38" s="8"/>
      <c r="E38" s="6"/>
      <c r="F38" s="5" t="str">
        <f t="shared" ca="1" si="0"/>
        <v/>
      </c>
      <c r="G38" s="9"/>
      <c r="H38" s="10" t="str">
        <f>IFERROR(IF(G38="","",VLOOKUP(CONCATENATE(G38," ",F38),DATOS!$A$2:$B$126,2,FALSE)),"")</f>
        <v/>
      </c>
      <c r="I38" s="52"/>
      <c r="J38" s="21"/>
      <c r="K38" s="21"/>
      <c r="L38" s="21"/>
      <c r="M38" s="21"/>
      <c r="N38" s="21"/>
      <c r="O38" s="21"/>
    </row>
    <row r="39" spans="1:15" x14ac:dyDescent="0.3">
      <c r="A39" s="4">
        <v>26</v>
      </c>
      <c r="B39" s="7"/>
      <c r="C39" s="7"/>
      <c r="D39" s="8"/>
      <c r="E39" s="6"/>
      <c r="F39" s="5" t="str">
        <f t="shared" ca="1" si="0"/>
        <v/>
      </c>
      <c r="G39" s="9"/>
      <c r="H39" s="10" t="str">
        <f>IFERROR(IF(G39="","",VLOOKUP(CONCATENATE(G39," ",F39),DATOS!$A$2:$B$126,2,FALSE)),"")</f>
        <v/>
      </c>
      <c r="I39" s="52"/>
      <c r="J39" s="21"/>
      <c r="K39" s="21"/>
      <c r="L39" s="21"/>
      <c r="M39" s="21"/>
      <c r="N39" s="21"/>
      <c r="O39" s="21"/>
    </row>
    <row r="40" spans="1:15" x14ac:dyDescent="0.3">
      <c r="A40" s="4">
        <v>27</v>
      </c>
      <c r="B40" s="7"/>
      <c r="C40" s="7"/>
      <c r="D40" s="8"/>
      <c r="E40" s="6"/>
      <c r="F40" s="5" t="str">
        <f t="shared" ca="1" si="0"/>
        <v/>
      </c>
      <c r="G40" s="9"/>
      <c r="H40" s="10" t="str">
        <f>IFERROR(IF(G40="","",VLOOKUP(CONCATENATE(G40," ",F40),DATOS!$A$2:$B$126,2,FALSE)),"")</f>
        <v/>
      </c>
      <c r="I40" s="52"/>
      <c r="J40" s="21"/>
      <c r="K40" s="21"/>
      <c r="L40" s="21"/>
      <c r="M40" s="21"/>
      <c r="N40" s="21"/>
      <c r="O40" s="21"/>
    </row>
    <row r="41" spans="1:15" x14ac:dyDescent="0.3">
      <c r="A41" s="4">
        <v>28</v>
      </c>
      <c r="B41" s="7"/>
      <c r="C41" s="7"/>
      <c r="D41" s="8"/>
      <c r="E41" s="6"/>
      <c r="F41" s="5" t="str">
        <f t="shared" ca="1" si="0"/>
        <v/>
      </c>
      <c r="G41" s="9"/>
      <c r="H41" s="10" t="str">
        <f>IFERROR(IF(G41="","",VLOOKUP(CONCATENATE(G41," ",F41),DATOS!$A$2:$B$126,2,FALSE)),"")</f>
        <v/>
      </c>
      <c r="I41" s="52"/>
      <c r="J41" s="21"/>
      <c r="K41" s="21"/>
      <c r="L41" s="21"/>
      <c r="M41" s="21"/>
      <c r="N41" s="21"/>
      <c r="O41" s="21"/>
    </row>
    <row r="42" spans="1:15" x14ac:dyDescent="0.3">
      <c r="A42" s="4">
        <v>29</v>
      </c>
      <c r="B42" s="7"/>
      <c r="C42" s="7"/>
      <c r="D42" s="8"/>
      <c r="E42" s="6"/>
      <c r="F42" s="5" t="str">
        <f t="shared" ca="1" si="0"/>
        <v/>
      </c>
      <c r="G42" s="9"/>
      <c r="H42" s="10" t="str">
        <f>IFERROR(IF(G42="","",VLOOKUP(CONCATENATE(G42," ",F42),DATOS!$A$2:$B$126,2,FALSE)),"")</f>
        <v/>
      </c>
      <c r="I42" s="52"/>
      <c r="J42" s="21"/>
      <c r="K42" s="21"/>
      <c r="L42" s="21"/>
      <c r="M42" s="21"/>
      <c r="N42" s="21"/>
      <c r="O42" s="21"/>
    </row>
    <row r="43" spans="1:15" x14ac:dyDescent="0.3">
      <c r="A43" s="4">
        <v>30</v>
      </c>
      <c r="B43" s="7"/>
      <c r="C43" s="7"/>
      <c r="D43" s="8"/>
      <c r="E43" s="6"/>
      <c r="F43" s="5" t="str">
        <f t="shared" ca="1" si="0"/>
        <v/>
      </c>
      <c r="G43" s="9"/>
      <c r="H43" s="10" t="str">
        <f>IFERROR(IF(G43="","",VLOOKUP(CONCATENATE(G43," ",F43),DATOS!$A$2:$B$126,2,FALSE)),"")</f>
        <v/>
      </c>
      <c r="I43" s="52"/>
      <c r="J43" s="21"/>
      <c r="K43" s="21"/>
      <c r="L43" s="21"/>
      <c r="M43" s="21"/>
      <c r="N43" s="21"/>
      <c r="O43" s="21"/>
    </row>
    <row r="44" spans="1:15" x14ac:dyDescent="0.3">
      <c r="A44" s="4">
        <v>31</v>
      </c>
      <c r="B44" s="7"/>
      <c r="C44" s="7"/>
      <c r="D44" s="8"/>
      <c r="E44" s="6"/>
      <c r="F44" s="5" t="str">
        <f t="shared" ca="1" si="0"/>
        <v/>
      </c>
      <c r="G44" s="9"/>
      <c r="H44" s="10" t="str">
        <f>IFERROR(IF(G44="","",VLOOKUP(CONCATENATE(G44," ",F44),DATOS!$A$2:$B$126,2,FALSE)),"")</f>
        <v/>
      </c>
      <c r="I44" s="52"/>
      <c r="J44" s="21"/>
      <c r="K44" s="21"/>
      <c r="L44" s="21"/>
      <c r="M44" s="21"/>
      <c r="N44" s="21"/>
      <c r="O44" s="21"/>
    </row>
    <row r="45" spans="1:15" x14ac:dyDescent="0.3">
      <c r="A45" s="4">
        <v>32</v>
      </c>
      <c r="B45" s="7"/>
      <c r="C45" s="7"/>
      <c r="D45" s="8"/>
      <c r="E45" s="6"/>
      <c r="F45" s="5" t="str">
        <f t="shared" ca="1" si="0"/>
        <v/>
      </c>
      <c r="G45" s="9"/>
      <c r="H45" s="10" t="str">
        <f>IFERROR(IF(G45="","",VLOOKUP(CONCATENATE(G45," ",F45),DATOS!$A$2:$B$126,2,FALSE)),"")</f>
        <v/>
      </c>
      <c r="I45" s="52"/>
      <c r="J45" s="21"/>
      <c r="K45" s="21"/>
      <c r="L45" s="21"/>
      <c r="M45" s="21"/>
      <c r="N45" s="21"/>
      <c r="O45" s="21"/>
    </row>
    <row r="46" spans="1:15" x14ac:dyDescent="0.3">
      <c r="A46" s="4">
        <v>33</v>
      </c>
      <c r="B46" s="7"/>
      <c r="C46" s="7"/>
      <c r="D46" s="8"/>
      <c r="E46" s="6"/>
      <c r="F46" s="5" t="str">
        <f t="shared" ca="1" si="0"/>
        <v/>
      </c>
      <c r="G46" s="9"/>
      <c r="H46" s="10" t="str">
        <f>IFERROR(IF(G46="","",VLOOKUP(CONCATENATE(G46," ",F46),DATOS!$A$2:$B$126,2,FALSE)),"")</f>
        <v/>
      </c>
      <c r="I46" s="52"/>
      <c r="J46" s="21"/>
      <c r="K46" s="21"/>
      <c r="L46" s="21"/>
      <c r="M46" s="21"/>
      <c r="N46" s="21"/>
      <c r="O46" s="21"/>
    </row>
    <row r="47" spans="1:15" x14ac:dyDescent="0.3">
      <c r="A47" s="4">
        <v>34</v>
      </c>
      <c r="B47" s="7"/>
      <c r="C47" s="7"/>
      <c r="D47" s="8"/>
      <c r="E47" s="6"/>
      <c r="F47" s="5" t="str">
        <f t="shared" ca="1" si="0"/>
        <v/>
      </c>
      <c r="G47" s="9"/>
      <c r="H47" s="10" t="str">
        <f>IFERROR(IF(G47="","",VLOOKUP(CONCATENATE(G47," ",F47),DATOS!$A$2:$B$126,2,FALSE)),"")</f>
        <v/>
      </c>
      <c r="I47" s="52"/>
      <c r="J47" s="21"/>
      <c r="K47" s="21"/>
      <c r="L47" s="21"/>
      <c r="M47" s="21"/>
      <c r="N47" s="21"/>
      <c r="O47" s="21"/>
    </row>
    <row r="48" spans="1:15" x14ac:dyDescent="0.3">
      <c r="A48" s="4">
        <v>35</v>
      </c>
      <c r="B48" s="7"/>
      <c r="C48" s="7"/>
      <c r="D48" s="8"/>
      <c r="E48" s="6"/>
      <c r="F48" s="5" t="str">
        <f t="shared" ca="1" si="0"/>
        <v/>
      </c>
      <c r="G48" s="9"/>
      <c r="H48" s="10" t="str">
        <f>IFERROR(IF(G48="","",VLOOKUP(CONCATENATE(G48," ",F48),DATOS!$A$2:$B$126,2,FALSE)),"")</f>
        <v/>
      </c>
      <c r="I48" s="52"/>
      <c r="J48" s="21"/>
      <c r="K48" s="21"/>
      <c r="L48" s="21"/>
      <c r="M48" s="21"/>
      <c r="N48" s="21"/>
      <c r="O48" s="21"/>
    </row>
    <row r="49" spans="1:15" x14ac:dyDescent="0.3">
      <c r="A49" s="4">
        <v>36</v>
      </c>
      <c r="B49" s="7"/>
      <c r="C49" s="7"/>
      <c r="D49" s="8"/>
      <c r="E49" s="6"/>
      <c r="F49" s="5" t="str">
        <f t="shared" ca="1" si="0"/>
        <v/>
      </c>
      <c r="G49" s="9"/>
      <c r="H49" s="10" t="str">
        <f>IFERROR(IF(G49="","",VLOOKUP(CONCATENATE(G49," ",F49),DATOS!$A$2:$B$126,2,FALSE)),"")</f>
        <v/>
      </c>
      <c r="I49" s="52"/>
      <c r="J49" s="21"/>
      <c r="K49" s="21"/>
      <c r="L49" s="21"/>
      <c r="M49" s="21"/>
      <c r="N49" s="21"/>
      <c r="O49" s="21"/>
    </row>
    <row r="50" spans="1:15" x14ac:dyDescent="0.3">
      <c r="A50" s="4">
        <v>37</v>
      </c>
      <c r="B50" s="7"/>
      <c r="C50" s="7"/>
      <c r="D50" s="8"/>
      <c r="E50" s="6"/>
      <c r="F50" s="5" t="str">
        <f t="shared" ca="1" si="0"/>
        <v/>
      </c>
      <c r="G50" s="9"/>
      <c r="H50" s="10" t="str">
        <f>IFERROR(IF(G50="","",VLOOKUP(CONCATENATE(G50," ",F50),DATOS!$A$2:$B$126,2,FALSE)),"")</f>
        <v/>
      </c>
      <c r="I50" s="52"/>
      <c r="J50" s="21"/>
      <c r="K50" s="21"/>
      <c r="L50" s="21"/>
      <c r="M50" s="21"/>
      <c r="N50" s="21"/>
      <c r="O50" s="21"/>
    </row>
    <row r="51" spans="1:15" x14ac:dyDescent="0.3">
      <c r="A51" s="4">
        <v>38</v>
      </c>
      <c r="B51" s="7"/>
      <c r="C51" s="7"/>
      <c r="D51" s="8"/>
      <c r="E51" s="6"/>
      <c r="F51" s="5" t="str">
        <f t="shared" ca="1" si="0"/>
        <v/>
      </c>
      <c r="G51" s="9"/>
      <c r="H51" s="10" t="str">
        <f>IFERROR(IF(G51="","",VLOOKUP(CONCATENATE(G51," ",F51),DATOS!$A$2:$B$126,2,FALSE)),"")</f>
        <v/>
      </c>
      <c r="I51" s="52"/>
      <c r="J51" s="21"/>
      <c r="K51" s="21"/>
      <c r="L51" s="21"/>
      <c r="M51" s="21"/>
      <c r="N51" s="21"/>
      <c r="O51" s="21"/>
    </row>
    <row r="52" spans="1:15" x14ac:dyDescent="0.3">
      <c r="A52" s="4">
        <v>39</v>
      </c>
      <c r="B52" s="7"/>
      <c r="C52" s="7"/>
      <c r="D52" s="8"/>
      <c r="E52" s="6"/>
      <c r="F52" s="5" t="str">
        <f t="shared" ca="1" si="0"/>
        <v/>
      </c>
      <c r="G52" s="9"/>
      <c r="H52" s="10" t="str">
        <f>IFERROR(IF(G52="","",VLOOKUP(CONCATENATE(G52," ",F52),DATOS!$A$2:$B$126,2,FALSE)),"")</f>
        <v/>
      </c>
      <c r="I52" s="52"/>
      <c r="J52" s="21"/>
      <c r="K52" s="21"/>
      <c r="L52" s="21"/>
      <c r="M52" s="21"/>
      <c r="N52" s="21"/>
      <c r="O52" s="21"/>
    </row>
    <row r="53" spans="1:15" x14ac:dyDescent="0.3">
      <c r="A53" s="4">
        <v>40</v>
      </c>
      <c r="B53" s="7"/>
      <c r="C53" s="7"/>
      <c r="D53" s="8"/>
      <c r="E53" s="6"/>
      <c r="F53" s="5" t="str">
        <f t="shared" ca="1" si="0"/>
        <v/>
      </c>
      <c r="G53" s="9"/>
      <c r="H53" s="10" t="str">
        <f>IFERROR(IF(G53="","",VLOOKUP(CONCATENATE(G53," ",F53),DATOS!$A$2:$B$126,2,FALSE)),"")</f>
        <v/>
      </c>
      <c r="I53" s="52"/>
      <c r="J53" s="21"/>
      <c r="K53" s="21"/>
      <c r="L53" s="21"/>
      <c r="M53" s="21"/>
      <c r="N53" s="21"/>
      <c r="O53" s="21"/>
    </row>
    <row r="54" spans="1:15" x14ac:dyDescent="0.3">
      <c r="A54" s="4">
        <v>41</v>
      </c>
      <c r="B54" s="7"/>
      <c r="C54" s="7"/>
      <c r="D54" s="8"/>
      <c r="E54" s="6"/>
      <c r="F54" s="5" t="str">
        <f t="shared" ca="1" si="0"/>
        <v/>
      </c>
      <c r="G54" s="9"/>
      <c r="H54" s="10" t="str">
        <f>IFERROR(IF(G54="","",VLOOKUP(CONCATENATE(G54," ",F54),DATOS!$A$2:$B$126,2,FALSE)),"")</f>
        <v/>
      </c>
      <c r="I54" s="52"/>
      <c r="J54" s="21"/>
      <c r="K54" s="21"/>
      <c r="L54" s="21"/>
      <c r="M54" s="21"/>
      <c r="N54" s="21"/>
      <c r="O54" s="21"/>
    </row>
    <row r="55" spans="1:15" x14ac:dyDescent="0.3">
      <c r="A55" s="4">
        <v>42</v>
      </c>
      <c r="B55" s="7"/>
      <c r="C55" s="7"/>
      <c r="D55" s="8"/>
      <c r="E55" s="6"/>
      <c r="F55" s="5" t="str">
        <f t="shared" ca="1" si="0"/>
        <v/>
      </c>
      <c r="G55" s="9"/>
      <c r="H55" s="10" t="str">
        <f>IFERROR(IF(G55="","",VLOOKUP(CONCATENATE(G55," ",F55),DATOS!$A$2:$B$126,2,FALSE)),"")</f>
        <v/>
      </c>
      <c r="I55" s="52"/>
      <c r="J55" s="21"/>
      <c r="K55" s="21"/>
      <c r="L55" s="21"/>
      <c r="M55" s="21"/>
      <c r="N55" s="21"/>
      <c r="O55" s="21"/>
    </row>
    <row r="56" spans="1:15" x14ac:dyDescent="0.3">
      <c r="A56" s="4">
        <v>43</v>
      </c>
      <c r="B56" s="7"/>
      <c r="C56" s="7"/>
      <c r="D56" s="8"/>
      <c r="E56" s="6"/>
      <c r="F56" s="5" t="str">
        <f t="shared" ca="1" si="0"/>
        <v/>
      </c>
      <c r="G56" s="9"/>
      <c r="H56" s="10" t="str">
        <f>IFERROR(IF(G56="","",VLOOKUP(CONCATENATE(G56," ",F56),DATOS!$A$2:$B$126,2,FALSE)),"")</f>
        <v/>
      </c>
      <c r="I56" s="52"/>
      <c r="J56" s="21"/>
      <c r="K56" s="21"/>
      <c r="L56" s="21"/>
      <c r="M56" s="21"/>
      <c r="N56" s="21"/>
      <c r="O56" s="21"/>
    </row>
    <row r="57" spans="1:15" x14ac:dyDescent="0.3">
      <c r="A57" s="4">
        <v>44</v>
      </c>
      <c r="B57" s="7"/>
      <c r="C57" s="7"/>
      <c r="D57" s="8"/>
      <c r="E57" s="6"/>
      <c r="F57" s="5" t="str">
        <f t="shared" ca="1" si="0"/>
        <v/>
      </c>
      <c r="G57" s="9"/>
      <c r="H57" s="10" t="str">
        <f>IFERROR(IF(G57="","",VLOOKUP(CONCATENATE(G57," ",F57),DATOS!$A$2:$B$126,2,FALSE)),"")</f>
        <v/>
      </c>
      <c r="I57" s="52"/>
      <c r="J57" s="21"/>
      <c r="K57" s="21"/>
      <c r="L57" s="21"/>
      <c r="M57" s="21"/>
      <c r="N57" s="21"/>
      <c r="O57" s="21"/>
    </row>
    <row r="58" spans="1:15" x14ac:dyDescent="0.3">
      <c r="A58" s="4">
        <v>45</v>
      </c>
      <c r="B58" s="7"/>
      <c r="C58" s="7"/>
      <c r="D58" s="8"/>
      <c r="E58" s="6"/>
      <c r="F58" s="5" t="str">
        <f t="shared" ca="1" si="0"/>
        <v/>
      </c>
      <c r="G58" s="9"/>
      <c r="H58" s="10" t="str">
        <f>IFERROR(IF(G58="","",VLOOKUP(CONCATENATE(G58," ",F58),DATOS!$A$2:$B$126,2,FALSE)),"")</f>
        <v/>
      </c>
      <c r="I58" s="52"/>
      <c r="J58" s="21"/>
      <c r="K58" s="21"/>
      <c r="L58" s="21"/>
      <c r="M58" s="21"/>
      <c r="N58" s="21"/>
      <c r="O58" s="21"/>
    </row>
    <row r="59" spans="1:15" x14ac:dyDescent="0.3">
      <c r="A59" s="4">
        <v>46</v>
      </c>
      <c r="B59" s="7"/>
      <c r="C59" s="7"/>
      <c r="D59" s="8"/>
      <c r="E59" s="6"/>
      <c r="F59" s="5" t="str">
        <f t="shared" ca="1" si="0"/>
        <v/>
      </c>
      <c r="G59" s="9"/>
      <c r="H59" s="10" t="str">
        <f>IFERROR(IF(G59="","",VLOOKUP(CONCATENATE(G59," ",F59),DATOS!$A$2:$B$126,2,FALSE)),"")</f>
        <v/>
      </c>
      <c r="I59" s="52"/>
      <c r="J59" s="21"/>
      <c r="K59" s="21"/>
      <c r="L59" s="21"/>
      <c r="M59" s="21"/>
      <c r="N59" s="21"/>
      <c r="O59" s="21"/>
    </row>
    <row r="60" spans="1:15" x14ac:dyDescent="0.3">
      <c r="A60" s="4">
        <v>47</v>
      </c>
      <c r="B60" s="7"/>
      <c r="C60" s="7"/>
      <c r="D60" s="8"/>
      <c r="E60" s="6"/>
      <c r="F60" s="5" t="str">
        <f t="shared" ca="1" si="0"/>
        <v/>
      </c>
      <c r="G60" s="9"/>
      <c r="H60" s="10" t="str">
        <f>IFERROR(IF(G60="","",VLOOKUP(CONCATENATE(G60," ",F60),DATOS!$A$2:$B$126,2,FALSE)),"")</f>
        <v/>
      </c>
      <c r="I60" s="52"/>
      <c r="J60" s="21"/>
      <c r="K60" s="21"/>
      <c r="L60" s="21"/>
      <c r="M60" s="21"/>
      <c r="N60" s="21"/>
      <c r="O60" s="21"/>
    </row>
    <row r="61" spans="1:15" x14ac:dyDescent="0.3">
      <c r="A61" s="4">
        <v>48</v>
      </c>
      <c r="B61" s="7"/>
      <c r="C61" s="7"/>
      <c r="D61" s="8"/>
      <c r="E61" s="6"/>
      <c r="F61" s="5" t="str">
        <f t="shared" ca="1" si="0"/>
        <v/>
      </c>
      <c r="G61" s="9"/>
      <c r="H61" s="10" t="str">
        <f>IFERROR(IF(G61="","",VLOOKUP(CONCATENATE(G61," ",F61),DATOS!$A$2:$B$126,2,FALSE)),"")</f>
        <v/>
      </c>
      <c r="I61" s="52"/>
      <c r="J61" s="21"/>
      <c r="K61" s="21"/>
      <c r="L61" s="21"/>
      <c r="M61" s="21"/>
      <c r="N61" s="21"/>
      <c r="O61" s="21"/>
    </row>
    <row r="62" spans="1:15" x14ac:dyDescent="0.3">
      <c r="A62" s="4">
        <v>49</v>
      </c>
      <c r="B62" s="7"/>
      <c r="C62" s="7"/>
      <c r="D62" s="8"/>
      <c r="E62" s="6"/>
      <c r="F62" s="5" t="str">
        <f t="shared" ca="1" si="0"/>
        <v/>
      </c>
      <c r="G62" s="9"/>
      <c r="H62" s="10" t="str">
        <f>IFERROR(IF(G62="","",VLOOKUP(CONCATENATE(G62," ",F62),DATOS!$A$2:$B$126,2,FALSE)),"")</f>
        <v/>
      </c>
      <c r="I62" s="52"/>
      <c r="J62" s="21"/>
      <c r="K62" s="21"/>
      <c r="L62" s="21"/>
      <c r="M62" s="21"/>
      <c r="N62" s="21"/>
      <c r="O62" s="21"/>
    </row>
    <row r="63" spans="1:15" x14ac:dyDescent="0.3">
      <c r="A63" s="4">
        <v>50</v>
      </c>
      <c r="B63" s="7"/>
      <c r="C63" s="7"/>
      <c r="D63" s="8"/>
      <c r="E63" s="6"/>
      <c r="F63" s="5" t="str">
        <f t="shared" ca="1" si="0"/>
        <v/>
      </c>
      <c r="G63" s="9"/>
      <c r="H63" s="10" t="str">
        <f>IFERROR(IF(G63="","",VLOOKUP(CONCATENATE(G63," ",F63),DATOS!$A$2:$B$126,2,FALSE)),"")</f>
        <v/>
      </c>
      <c r="I63" s="52"/>
      <c r="J63" s="21"/>
      <c r="K63" s="21"/>
      <c r="L63" s="21"/>
      <c r="M63" s="21"/>
      <c r="N63" s="21"/>
      <c r="O63" s="21"/>
    </row>
    <row r="64" spans="1:15" x14ac:dyDescent="0.3">
      <c r="A64" s="4">
        <v>51</v>
      </c>
      <c r="B64" s="7"/>
      <c r="C64" s="7"/>
      <c r="D64" s="8"/>
      <c r="E64" s="6"/>
      <c r="F64" s="5" t="str">
        <f t="shared" ca="1" si="0"/>
        <v/>
      </c>
      <c r="G64" s="9"/>
      <c r="H64" s="10" t="str">
        <f>IFERROR(IF(G64="","",VLOOKUP(CONCATENATE(G64," ",F64),DATOS!$A$2:$B$126,2,FALSE)),"")</f>
        <v/>
      </c>
      <c r="I64" s="52"/>
      <c r="J64" s="21"/>
      <c r="K64" s="21"/>
      <c r="L64" s="21"/>
      <c r="M64" s="21"/>
      <c r="N64" s="21"/>
      <c r="O64" s="21"/>
    </row>
    <row r="65" spans="1:15" x14ac:dyDescent="0.3">
      <c r="A65" s="4">
        <v>52</v>
      </c>
      <c r="B65" s="7"/>
      <c r="C65" s="7"/>
      <c r="D65" s="8"/>
      <c r="E65" s="6"/>
      <c r="F65" s="5" t="str">
        <f t="shared" ca="1" si="0"/>
        <v/>
      </c>
      <c r="G65" s="9"/>
      <c r="H65" s="10" t="str">
        <f>IFERROR(IF(G65="","",VLOOKUP(CONCATENATE(G65," ",F65),DATOS!$A$2:$B$126,2,FALSE)),"")</f>
        <v/>
      </c>
      <c r="I65" s="52"/>
      <c r="J65" s="21"/>
      <c r="K65" s="21"/>
      <c r="L65" s="21"/>
      <c r="M65" s="21"/>
      <c r="N65" s="21"/>
      <c r="O65" s="21"/>
    </row>
    <row r="66" spans="1:15" x14ac:dyDescent="0.3">
      <c r="A66" s="4">
        <v>53</v>
      </c>
      <c r="B66" s="7"/>
      <c r="C66" s="7"/>
      <c r="D66" s="8"/>
      <c r="E66" s="6"/>
      <c r="F66" s="5" t="str">
        <f t="shared" ca="1" si="0"/>
        <v/>
      </c>
      <c r="G66" s="9"/>
      <c r="H66" s="10" t="str">
        <f>IFERROR(IF(G66="","",VLOOKUP(CONCATENATE(G66," ",F66),DATOS!$A$2:$B$126,2,FALSE)),"")</f>
        <v/>
      </c>
      <c r="I66" s="52"/>
      <c r="J66" s="21"/>
      <c r="K66" s="21"/>
      <c r="L66" s="21"/>
      <c r="M66" s="21"/>
      <c r="N66" s="21"/>
      <c r="O66" s="21"/>
    </row>
    <row r="67" spans="1:15" x14ac:dyDescent="0.3">
      <c r="A67" s="4">
        <v>54</v>
      </c>
      <c r="B67" s="7"/>
      <c r="C67" s="7"/>
      <c r="D67" s="8"/>
      <c r="E67" s="6"/>
      <c r="F67" s="5" t="str">
        <f t="shared" ca="1" si="0"/>
        <v/>
      </c>
      <c r="G67" s="9"/>
      <c r="H67" s="10" t="str">
        <f>IFERROR(IF(G67="","",VLOOKUP(CONCATENATE(G67," ",F67),DATOS!$A$2:$B$126,2,FALSE)),"")</f>
        <v/>
      </c>
      <c r="I67" s="52"/>
      <c r="J67" s="21"/>
      <c r="K67" s="21"/>
      <c r="L67" s="21"/>
      <c r="M67" s="21"/>
      <c r="N67" s="21"/>
      <c r="O67" s="21"/>
    </row>
    <row r="68" spans="1:15" x14ac:dyDescent="0.3">
      <c r="A68" s="4">
        <v>55</v>
      </c>
      <c r="B68" s="7"/>
      <c r="C68" s="7"/>
      <c r="D68" s="8"/>
      <c r="E68" s="6"/>
      <c r="F68" s="5" t="str">
        <f t="shared" ca="1" si="0"/>
        <v/>
      </c>
      <c r="G68" s="9"/>
      <c r="H68" s="10" t="str">
        <f>IFERROR(IF(G68="","",VLOOKUP(CONCATENATE(G68," ",F68),DATOS!$A$2:$B$126,2,FALSE)),"")</f>
        <v/>
      </c>
      <c r="I68" s="52"/>
      <c r="J68" s="21"/>
      <c r="K68" s="21"/>
      <c r="L68" s="21"/>
      <c r="M68" s="21"/>
      <c r="N68" s="21"/>
      <c r="O68" s="21"/>
    </row>
    <row r="69" spans="1:15" x14ac:dyDescent="0.3">
      <c r="A69" s="4">
        <v>56</v>
      </c>
      <c r="B69" s="7"/>
      <c r="C69" s="7"/>
      <c r="D69" s="8"/>
      <c r="E69" s="6"/>
      <c r="F69" s="5" t="str">
        <f t="shared" ca="1" si="0"/>
        <v/>
      </c>
      <c r="G69" s="9"/>
      <c r="H69" s="10" t="str">
        <f>IFERROR(IF(G69="","",VLOOKUP(CONCATENATE(G69," ",F69),DATOS!$A$2:$B$126,2,FALSE)),"")</f>
        <v/>
      </c>
      <c r="I69" s="52"/>
      <c r="J69" s="21"/>
      <c r="K69" s="21"/>
      <c r="L69" s="21"/>
      <c r="M69" s="21"/>
      <c r="N69" s="21"/>
      <c r="O69" s="21"/>
    </row>
    <row r="70" spans="1:15" x14ac:dyDescent="0.3">
      <c r="A70" s="4">
        <v>57</v>
      </c>
      <c r="B70" s="7"/>
      <c r="C70" s="7"/>
      <c r="D70" s="8"/>
      <c r="E70" s="6"/>
      <c r="F70" s="5" t="str">
        <f t="shared" ca="1" si="0"/>
        <v/>
      </c>
      <c r="G70" s="9"/>
      <c r="H70" s="10" t="str">
        <f>IFERROR(IF(G70="","",VLOOKUP(CONCATENATE(G70," ",F70),DATOS!$A$2:$B$126,2,FALSE)),"")</f>
        <v/>
      </c>
      <c r="I70" s="52"/>
      <c r="J70" s="21"/>
      <c r="K70" s="21"/>
      <c r="L70" s="21"/>
      <c r="M70" s="21"/>
      <c r="N70" s="21"/>
      <c r="O70" s="21"/>
    </row>
    <row r="71" spans="1:15" x14ac:dyDescent="0.3">
      <c r="A71" s="4">
        <v>58</v>
      </c>
      <c r="B71" s="7"/>
      <c r="C71" s="7"/>
      <c r="D71" s="8"/>
      <c r="E71" s="6"/>
      <c r="F71" s="5" t="str">
        <f t="shared" ca="1" si="0"/>
        <v/>
      </c>
      <c r="G71" s="9"/>
      <c r="H71" s="10" t="str">
        <f>IFERROR(IF(G71="","",VLOOKUP(CONCATENATE(G71," ",F71),DATOS!$A$2:$B$126,2,FALSE)),"")</f>
        <v/>
      </c>
      <c r="I71" s="52"/>
      <c r="J71" s="21"/>
      <c r="K71" s="21"/>
      <c r="L71" s="21"/>
      <c r="M71" s="21"/>
      <c r="N71" s="21"/>
      <c r="O71" s="21"/>
    </row>
    <row r="72" spans="1:15" x14ac:dyDescent="0.3">
      <c r="A72" s="4">
        <v>59</v>
      </c>
      <c r="B72" s="7"/>
      <c r="C72" s="7"/>
      <c r="D72" s="8"/>
      <c r="E72" s="6"/>
      <c r="F72" s="5" t="str">
        <f t="shared" ca="1" si="0"/>
        <v/>
      </c>
      <c r="G72" s="9"/>
      <c r="H72" s="10" t="str">
        <f>IFERROR(IF(G72="","",VLOOKUP(CONCATENATE(G72," ",F72),DATOS!$A$2:$B$126,2,FALSE)),"")</f>
        <v/>
      </c>
      <c r="I72" s="52"/>
      <c r="J72" s="21"/>
      <c r="K72" s="21"/>
      <c r="L72" s="21"/>
      <c r="M72" s="21"/>
      <c r="N72" s="21"/>
      <c r="O72" s="21"/>
    </row>
    <row r="73" spans="1:15" x14ac:dyDescent="0.3">
      <c r="A73" s="4">
        <v>60</v>
      </c>
      <c r="B73" s="7"/>
      <c r="C73" s="7"/>
      <c r="D73" s="8"/>
      <c r="E73" s="6"/>
      <c r="F73" s="5" t="str">
        <f t="shared" ca="1" si="0"/>
        <v/>
      </c>
      <c r="G73" s="9"/>
      <c r="H73" s="10" t="str">
        <f>IFERROR(IF(G73="","",VLOOKUP(CONCATENATE(G73," ",F73),DATOS!$A$2:$B$126,2,FALSE)),"")</f>
        <v/>
      </c>
      <c r="I73" s="52"/>
      <c r="J73" s="21"/>
      <c r="K73" s="21"/>
      <c r="L73" s="21"/>
      <c r="M73" s="21"/>
      <c r="N73" s="21"/>
      <c r="O73" s="21"/>
    </row>
    <row r="74" spans="1:15" x14ac:dyDescent="0.3">
      <c r="A74" s="4">
        <v>61</v>
      </c>
      <c r="B74" s="7"/>
      <c r="C74" s="7"/>
      <c r="D74" s="8"/>
      <c r="E74" s="6"/>
      <c r="F74" s="5" t="str">
        <f t="shared" ca="1" si="0"/>
        <v/>
      </c>
      <c r="G74" s="9"/>
      <c r="H74" s="10" t="str">
        <f>IFERROR(IF(G74="","",VLOOKUP(CONCATENATE(G74," ",F74),DATOS!$A$2:$B$126,2,FALSE)),"")</f>
        <v/>
      </c>
      <c r="I74" s="52"/>
      <c r="J74" s="21"/>
      <c r="K74" s="21"/>
      <c r="L74" s="21"/>
      <c r="M74" s="21"/>
      <c r="N74" s="21"/>
      <c r="O74" s="21"/>
    </row>
    <row r="75" spans="1:15" x14ac:dyDescent="0.3">
      <c r="A75" s="4">
        <v>62</v>
      </c>
      <c r="B75" s="7"/>
      <c r="C75" s="7"/>
      <c r="D75" s="8"/>
      <c r="E75" s="6"/>
      <c r="F75" s="5" t="str">
        <f t="shared" ca="1" si="0"/>
        <v/>
      </c>
      <c r="G75" s="9"/>
      <c r="H75" s="10" t="str">
        <f>IFERROR(IF(G75="","",VLOOKUP(CONCATENATE(G75," ",F75),DATOS!$A$2:$B$126,2,FALSE)),"")</f>
        <v/>
      </c>
      <c r="I75" s="52"/>
      <c r="J75" s="21"/>
      <c r="K75" s="21"/>
      <c r="L75" s="21"/>
      <c r="M75" s="21"/>
      <c r="N75" s="21"/>
      <c r="O75" s="21"/>
    </row>
    <row r="76" spans="1:15" x14ac:dyDescent="0.3">
      <c r="A76" s="4">
        <v>63</v>
      </c>
      <c r="B76" s="7"/>
      <c r="C76" s="7"/>
      <c r="D76" s="8"/>
      <c r="E76" s="6"/>
      <c r="F76" s="5" t="str">
        <f t="shared" ca="1" si="0"/>
        <v/>
      </c>
      <c r="G76" s="9"/>
      <c r="H76" s="10" t="str">
        <f>IFERROR(IF(G76="","",VLOOKUP(CONCATENATE(G76," ",F76),DATOS!$A$2:$B$126,2,FALSE)),"")</f>
        <v/>
      </c>
      <c r="I76" s="52"/>
      <c r="J76" s="21"/>
      <c r="K76" s="21"/>
      <c r="L76" s="21"/>
      <c r="M76" s="21"/>
      <c r="N76" s="21"/>
      <c r="O76" s="21"/>
    </row>
    <row r="77" spans="1:15" x14ac:dyDescent="0.3">
      <c r="A77" s="4">
        <v>64</v>
      </c>
      <c r="B77" s="7"/>
      <c r="C77" s="7"/>
      <c r="D77" s="8"/>
      <c r="E77" s="6"/>
      <c r="F77" s="5" t="str">
        <f t="shared" ca="1" si="0"/>
        <v/>
      </c>
      <c r="G77" s="9"/>
      <c r="H77" s="10" t="str">
        <f>IFERROR(IF(G77="","",VLOOKUP(CONCATENATE(G77," ",F77),DATOS!$A$2:$B$126,2,FALSE)),"")</f>
        <v/>
      </c>
      <c r="I77" s="52"/>
      <c r="J77" s="21"/>
      <c r="K77" s="21"/>
      <c r="L77" s="21"/>
      <c r="M77" s="21"/>
      <c r="N77" s="21"/>
      <c r="O77" s="21"/>
    </row>
    <row r="78" spans="1:15" x14ac:dyDescent="0.3">
      <c r="A78" s="4">
        <v>65</v>
      </c>
      <c r="B78" s="7"/>
      <c r="C78" s="7"/>
      <c r="D78" s="8"/>
      <c r="E78" s="6"/>
      <c r="F78" s="5" t="str">
        <f t="shared" ca="1" si="0"/>
        <v/>
      </c>
      <c r="G78" s="9"/>
      <c r="H78" s="10" t="str">
        <f>IFERROR(IF(G78="","",VLOOKUP(CONCATENATE(G78," ",F78),DATOS!$A$2:$B$126,2,FALSE)),"")</f>
        <v/>
      </c>
      <c r="I78" s="52"/>
      <c r="J78" s="21"/>
      <c r="K78" s="21"/>
      <c r="L78" s="21"/>
      <c r="M78" s="21"/>
      <c r="N78" s="21"/>
      <c r="O78" s="21"/>
    </row>
    <row r="79" spans="1:15" x14ac:dyDescent="0.3">
      <c r="A79" s="4">
        <v>66</v>
      </c>
      <c r="B79" s="7"/>
      <c r="C79" s="7"/>
      <c r="D79" s="8"/>
      <c r="E79" s="6"/>
      <c r="F79" s="5" t="str">
        <f t="shared" ref="F79:F113" ca="1" si="1">IFERROR(IF(E79="","",YEAR(NOW())-YEAR(E79)),"")</f>
        <v/>
      </c>
      <c r="G79" s="9"/>
      <c r="H79" s="10" t="str">
        <f>IFERROR(IF(G79="","",VLOOKUP(CONCATENATE(G79," ",F79),DATOS!$A$2:$B$126,2,FALSE)),"")</f>
        <v/>
      </c>
      <c r="I79" s="52"/>
      <c r="J79" s="21"/>
      <c r="K79" s="21"/>
      <c r="L79" s="21"/>
      <c r="M79" s="21"/>
      <c r="N79" s="21"/>
      <c r="O79" s="21"/>
    </row>
    <row r="80" spans="1:15" x14ac:dyDescent="0.3">
      <c r="A80" s="4">
        <v>67</v>
      </c>
      <c r="B80" s="7"/>
      <c r="C80" s="7"/>
      <c r="D80" s="8"/>
      <c r="E80" s="6"/>
      <c r="F80" s="5" t="str">
        <f t="shared" ca="1" si="1"/>
        <v/>
      </c>
      <c r="G80" s="9"/>
      <c r="H80" s="10" t="str">
        <f>IFERROR(IF(G80="","",VLOOKUP(CONCATENATE(G80," ",F80),DATOS!$A$2:$B$126,2,FALSE)),"")</f>
        <v/>
      </c>
      <c r="I80" s="52"/>
      <c r="J80" s="21"/>
      <c r="K80" s="21"/>
      <c r="L80" s="21"/>
      <c r="M80" s="21"/>
      <c r="N80" s="21"/>
      <c r="O80" s="21"/>
    </row>
    <row r="81" spans="1:15" x14ac:dyDescent="0.3">
      <c r="A81" s="4">
        <v>68</v>
      </c>
      <c r="B81" s="7"/>
      <c r="C81" s="7"/>
      <c r="D81" s="8"/>
      <c r="E81" s="6"/>
      <c r="F81" s="5" t="str">
        <f t="shared" ca="1" si="1"/>
        <v/>
      </c>
      <c r="G81" s="9"/>
      <c r="H81" s="10" t="str">
        <f>IFERROR(IF(G81="","",VLOOKUP(CONCATENATE(G81," ",F81),DATOS!$A$2:$B$126,2,FALSE)),"")</f>
        <v/>
      </c>
      <c r="I81" s="52"/>
      <c r="J81" s="21"/>
      <c r="K81" s="21"/>
      <c r="L81" s="21"/>
      <c r="M81" s="21"/>
      <c r="N81" s="21"/>
      <c r="O81" s="21"/>
    </row>
    <row r="82" spans="1:15" x14ac:dyDescent="0.3">
      <c r="A82" s="4">
        <v>69</v>
      </c>
      <c r="B82" s="7"/>
      <c r="C82" s="7"/>
      <c r="D82" s="8"/>
      <c r="E82" s="6"/>
      <c r="F82" s="5" t="str">
        <f t="shared" ca="1" si="1"/>
        <v/>
      </c>
      <c r="G82" s="9"/>
      <c r="H82" s="10" t="str">
        <f>IFERROR(IF(G82="","",VLOOKUP(CONCATENATE(G82," ",F82),DATOS!$A$2:$B$126,2,FALSE)),"")</f>
        <v/>
      </c>
      <c r="I82" s="52"/>
      <c r="J82" s="21"/>
      <c r="K82" s="21"/>
      <c r="L82" s="21"/>
      <c r="M82" s="21"/>
      <c r="N82" s="21"/>
      <c r="O82" s="21"/>
    </row>
    <row r="83" spans="1:15" x14ac:dyDescent="0.3">
      <c r="A83" s="4">
        <v>70</v>
      </c>
      <c r="B83" s="7"/>
      <c r="C83" s="7"/>
      <c r="D83" s="8"/>
      <c r="E83" s="6"/>
      <c r="F83" s="5" t="str">
        <f t="shared" ca="1" si="1"/>
        <v/>
      </c>
      <c r="G83" s="9"/>
      <c r="H83" s="10" t="str">
        <f>IFERROR(IF(G83="","",VLOOKUP(CONCATENATE(G83," ",F83),DATOS!$A$2:$B$126,2,FALSE)),"")</f>
        <v/>
      </c>
      <c r="I83" s="52"/>
      <c r="J83" s="21"/>
      <c r="K83" s="21"/>
      <c r="L83" s="21"/>
      <c r="M83" s="21"/>
      <c r="N83" s="21"/>
      <c r="O83" s="21"/>
    </row>
    <row r="84" spans="1:15" x14ac:dyDescent="0.3">
      <c r="A84" s="4">
        <v>71</v>
      </c>
      <c r="B84" s="7"/>
      <c r="C84" s="7"/>
      <c r="D84" s="8"/>
      <c r="E84" s="6"/>
      <c r="F84" s="5" t="str">
        <f t="shared" ca="1" si="1"/>
        <v/>
      </c>
      <c r="G84" s="9"/>
      <c r="H84" s="10" t="str">
        <f>IFERROR(IF(G84="","",VLOOKUP(CONCATENATE(G84," ",F84),DATOS!$A$2:$B$126,2,FALSE)),"")</f>
        <v/>
      </c>
      <c r="I84" s="52"/>
      <c r="J84" s="21"/>
      <c r="K84" s="21"/>
      <c r="L84" s="21"/>
      <c r="M84" s="21"/>
      <c r="N84" s="21"/>
      <c r="O84" s="21"/>
    </row>
    <row r="85" spans="1:15" x14ac:dyDescent="0.3">
      <c r="A85" s="4">
        <v>72</v>
      </c>
      <c r="B85" s="7"/>
      <c r="C85" s="7"/>
      <c r="D85" s="8"/>
      <c r="E85" s="6"/>
      <c r="F85" s="5" t="str">
        <f t="shared" ca="1" si="1"/>
        <v/>
      </c>
      <c r="G85" s="9"/>
      <c r="H85" s="10" t="str">
        <f>IFERROR(IF(G85="","",VLOOKUP(CONCATENATE(G85," ",F85),DATOS!$A$2:$B$126,2,FALSE)),"")</f>
        <v/>
      </c>
      <c r="I85" s="52"/>
      <c r="J85" s="21"/>
      <c r="K85" s="21"/>
      <c r="L85" s="21"/>
      <c r="M85" s="21"/>
      <c r="N85" s="21"/>
      <c r="O85" s="21"/>
    </row>
    <row r="86" spans="1:15" x14ac:dyDescent="0.3">
      <c r="A86" s="4">
        <v>73</v>
      </c>
      <c r="B86" s="7"/>
      <c r="C86" s="7"/>
      <c r="D86" s="8"/>
      <c r="E86" s="6"/>
      <c r="F86" s="5" t="str">
        <f t="shared" ca="1" si="1"/>
        <v/>
      </c>
      <c r="G86" s="9"/>
      <c r="H86" s="10" t="str">
        <f>IFERROR(IF(G86="","",VLOOKUP(CONCATENATE(G86," ",F86),DATOS!$A$2:$B$126,2,FALSE)),"")</f>
        <v/>
      </c>
      <c r="I86" s="52"/>
      <c r="J86" s="21"/>
      <c r="K86" s="21"/>
      <c r="L86" s="21"/>
      <c r="M86" s="21"/>
      <c r="N86" s="21"/>
      <c r="O86" s="21"/>
    </row>
    <row r="87" spans="1:15" x14ac:dyDescent="0.3">
      <c r="A87" s="4">
        <v>74</v>
      </c>
      <c r="B87" s="7"/>
      <c r="C87" s="7"/>
      <c r="D87" s="8"/>
      <c r="E87" s="6"/>
      <c r="F87" s="5" t="str">
        <f t="shared" ca="1" si="1"/>
        <v/>
      </c>
      <c r="G87" s="9"/>
      <c r="H87" s="10" t="str">
        <f>IFERROR(IF(G87="","",VLOOKUP(CONCATENATE(G87," ",F87),DATOS!$A$2:$B$126,2,FALSE)),"")</f>
        <v/>
      </c>
      <c r="I87" s="52"/>
      <c r="J87" s="21"/>
      <c r="K87" s="21"/>
      <c r="L87" s="21"/>
      <c r="M87" s="21"/>
      <c r="N87" s="21"/>
      <c r="O87" s="21"/>
    </row>
    <row r="88" spans="1:15" x14ac:dyDescent="0.3">
      <c r="A88" s="4">
        <v>75</v>
      </c>
      <c r="B88" s="7"/>
      <c r="C88" s="7"/>
      <c r="D88" s="8"/>
      <c r="E88" s="6"/>
      <c r="F88" s="5" t="str">
        <f t="shared" ca="1" si="1"/>
        <v/>
      </c>
      <c r="G88" s="9"/>
      <c r="H88" s="10" t="str">
        <f>IFERROR(IF(G88="","",VLOOKUP(CONCATENATE(G88," ",F88),DATOS!$A$2:$B$126,2,FALSE)),"")</f>
        <v/>
      </c>
      <c r="I88" s="52"/>
      <c r="J88" s="21"/>
      <c r="K88" s="21"/>
      <c r="L88" s="21"/>
      <c r="M88" s="21"/>
      <c r="N88" s="21"/>
      <c r="O88" s="21"/>
    </row>
    <row r="89" spans="1:15" x14ac:dyDescent="0.3">
      <c r="A89" s="4">
        <v>76</v>
      </c>
      <c r="B89" s="7"/>
      <c r="C89" s="7"/>
      <c r="D89" s="8"/>
      <c r="E89" s="6"/>
      <c r="F89" s="5" t="str">
        <f t="shared" ca="1" si="1"/>
        <v/>
      </c>
      <c r="G89" s="9"/>
      <c r="H89" s="10" t="str">
        <f>IFERROR(IF(G89="","",VLOOKUP(CONCATENATE(G89," ",F89),DATOS!$A$2:$B$126,2,FALSE)),"")</f>
        <v/>
      </c>
      <c r="I89" s="52"/>
      <c r="J89" s="21"/>
      <c r="K89" s="21"/>
      <c r="L89" s="21"/>
      <c r="M89" s="21"/>
      <c r="N89" s="21"/>
      <c r="O89" s="21"/>
    </row>
    <row r="90" spans="1:15" x14ac:dyDescent="0.3">
      <c r="A90" s="4">
        <v>77</v>
      </c>
      <c r="B90" s="7"/>
      <c r="C90" s="7"/>
      <c r="D90" s="8"/>
      <c r="E90" s="6"/>
      <c r="F90" s="5" t="str">
        <f t="shared" ca="1" si="1"/>
        <v/>
      </c>
      <c r="G90" s="9"/>
      <c r="H90" s="10" t="str">
        <f>IFERROR(IF(G90="","",VLOOKUP(CONCATENATE(G90," ",F90),DATOS!$A$2:$B$126,2,FALSE)),"")</f>
        <v/>
      </c>
      <c r="I90" s="52"/>
      <c r="J90" s="21"/>
      <c r="K90" s="21"/>
      <c r="L90" s="21"/>
      <c r="M90" s="21"/>
      <c r="N90" s="21"/>
      <c r="O90" s="21"/>
    </row>
    <row r="91" spans="1:15" x14ac:dyDescent="0.3">
      <c r="A91" s="4">
        <v>78</v>
      </c>
      <c r="B91" s="7"/>
      <c r="C91" s="7"/>
      <c r="D91" s="8"/>
      <c r="E91" s="6"/>
      <c r="F91" s="5" t="str">
        <f t="shared" ca="1" si="1"/>
        <v/>
      </c>
      <c r="G91" s="9"/>
      <c r="H91" s="10" t="str">
        <f>IFERROR(IF(G91="","",VLOOKUP(CONCATENATE(G91," ",F91),DATOS!$A$2:$B$126,2,FALSE)),"")</f>
        <v/>
      </c>
      <c r="I91" s="52"/>
      <c r="J91" s="21"/>
      <c r="K91" s="21"/>
      <c r="L91" s="21"/>
      <c r="M91" s="21"/>
      <c r="N91" s="21"/>
      <c r="O91" s="21"/>
    </row>
    <row r="92" spans="1:15" x14ac:dyDescent="0.3">
      <c r="A92" s="4">
        <v>79</v>
      </c>
      <c r="B92" s="7"/>
      <c r="C92" s="7"/>
      <c r="D92" s="8"/>
      <c r="E92" s="6"/>
      <c r="F92" s="5" t="str">
        <f t="shared" ca="1" si="1"/>
        <v/>
      </c>
      <c r="G92" s="9"/>
      <c r="H92" s="10" t="str">
        <f>IFERROR(IF(G92="","",VLOOKUP(CONCATENATE(G92," ",F92),DATOS!$A$2:$B$126,2,FALSE)),"")</f>
        <v/>
      </c>
      <c r="I92" s="52"/>
      <c r="J92" s="21"/>
      <c r="K92" s="21"/>
      <c r="L92" s="21"/>
      <c r="M92" s="21"/>
      <c r="N92" s="21"/>
      <c r="O92" s="21"/>
    </row>
    <row r="93" spans="1:15" x14ac:dyDescent="0.3">
      <c r="A93" s="4">
        <v>80</v>
      </c>
      <c r="B93" s="7"/>
      <c r="C93" s="7"/>
      <c r="D93" s="8"/>
      <c r="E93" s="6"/>
      <c r="F93" s="5" t="str">
        <f t="shared" ca="1" si="1"/>
        <v/>
      </c>
      <c r="G93" s="9"/>
      <c r="H93" s="10" t="str">
        <f>IFERROR(IF(G93="","",VLOOKUP(CONCATENATE(G93," ",F93),DATOS!$A$2:$B$126,2,FALSE)),"")</f>
        <v/>
      </c>
      <c r="I93" s="52"/>
      <c r="J93" s="21"/>
      <c r="K93" s="21"/>
      <c r="L93" s="21"/>
      <c r="M93" s="21"/>
      <c r="N93" s="21"/>
      <c r="O93" s="21"/>
    </row>
    <row r="94" spans="1:15" x14ac:dyDescent="0.3">
      <c r="A94" s="4">
        <v>81</v>
      </c>
      <c r="B94" s="7"/>
      <c r="C94" s="7"/>
      <c r="D94" s="8"/>
      <c r="E94" s="6"/>
      <c r="F94" s="5" t="str">
        <f t="shared" ca="1" si="1"/>
        <v/>
      </c>
      <c r="G94" s="9"/>
      <c r="H94" s="10" t="str">
        <f>IFERROR(IF(G94="","",VLOOKUP(CONCATENATE(G94," ",F94),DATOS!$A$2:$B$126,2,FALSE)),"")</f>
        <v/>
      </c>
      <c r="I94" s="52"/>
      <c r="J94" s="21"/>
      <c r="K94" s="21"/>
      <c r="L94" s="21"/>
      <c r="M94" s="21"/>
      <c r="N94" s="21"/>
      <c r="O94" s="21"/>
    </row>
    <row r="95" spans="1:15" x14ac:dyDescent="0.3">
      <c r="A95" s="4">
        <v>82</v>
      </c>
      <c r="B95" s="7"/>
      <c r="C95" s="7"/>
      <c r="D95" s="8"/>
      <c r="E95" s="6"/>
      <c r="F95" s="5" t="str">
        <f t="shared" ca="1" si="1"/>
        <v/>
      </c>
      <c r="G95" s="9"/>
      <c r="H95" s="10" t="str">
        <f>IFERROR(IF(G95="","",VLOOKUP(CONCATENATE(G95," ",F95),DATOS!$A$2:$B$126,2,FALSE)),"")</f>
        <v/>
      </c>
      <c r="I95" s="52"/>
      <c r="J95" s="21"/>
      <c r="K95" s="21"/>
      <c r="L95" s="21"/>
      <c r="M95" s="21"/>
      <c r="N95" s="21"/>
      <c r="O95" s="21"/>
    </row>
    <row r="96" spans="1:15" x14ac:dyDescent="0.3">
      <c r="A96" s="4">
        <v>83</v>
      </c>
      <c r="B96" s="7"/>
      <c r="C96" s="7"/>
      <c r="D96" s="8"/>
      <c r="E96" s="6"/>
      <c r="F96" s="5" t="str">
        <f t="shared" ca="1" si="1"/>
        <v/>
      </c>
      <c r="G96" s="9"/>
      <c r="H96" s="10" t="str">
        <f>IFERROR(IF(G96="","",VLOOKUP(CONCATENATE(G96," ",F96),DATOS!$A$2:$B$126,2,FALSE)),"")</f>
        <v/>
      </c>
      <c r="I96" s="52"/>
      <c r="J96" s="21"/>
      <c r="K96" s="21"/>
      <c r="L96" s="21"/>
      <c r="M96" s="21"/>
      <c r="N96" s="21"/>
      <c r="O96" s="21"/>
    </row>
    <row r="97" spans="1:15" x14ac:dyDescent="0.3">
      <c r="A97" s="4">
        <v>84</v>
      </c>
      <c r="B97" s="7"/>
      <c r="C97" s="7"/>
      <c r="D97" s="8"/>
      <c r="E97" s="6"/>
      <c r="F97" s="5" t="str">
        <f t="shared" ca="1" si="1"/>
        <v/>
      </c>
      <c r="G97" s="9"/>
      <c r="H97" s="10" t="str">
        <f>IFERROR(IF(G97="","",VLOOKUP(CONCATENATE(G97," ",F97),DATOS!$A$2:$B$126,2,FALSE)),"")</f>
        <v/>
      </c>
      <c r="I97" s="52"/>
      <c r="J97" s="21"/>
      <c r="K97" s="21"/>
      <c r="L97" s="21"/>
      <c r="M97" s="21"/>
      <c r="N97" s="21"/>
      <c r="O97" s="21"/>
    </row>
    <row r="98" spans="1:15" x14ac:dyDescent="0.3">
      <c r="A98" s="4">
        <v>85</v>
      </c>
      <c r="B98" s="7"/>
      <c r="C98" s="7"/>
      <c r="D98" s="8"/>
      <c r="E98" s="6"/>
      <c r="F98" s="5" t="str">
        <f t="shared" ca="1" si="1"/>
        <v/>
      </c>
      <c r="G98" s="9"/>
      <c r="H98" s="10" t="str">
        <f>IFERROR(IF(G98="","",VLOOKUP(CONCATENATE(G98," ",F98),DATOS!$A$2:$B$126,2,FALSE)),"")</f>
        <v/>
      </c>
      <c r="I98" s="52"/>
      <c r="J98" s="21"/>
      <c r="K98" s="21"/>
      <c r="L98" s="21"/>
      <c r="M98" s="21"/>
      <c r="N98" s="21"/>
      <c r="O98" s="21"/>
    </row>
    <row r="99" spans="1:15" x14ac:dyDescent="0.3">
      <c r="A99" s="4">
        <v>86</v>
      </c>
      <c r="B99" s="7"/>
      <c r="C99" s="7"/>
      <c r="D99" s="8"/>
      <c r="E99" s="6"/>
      <c r="F99" s="5" t="str">
        <f t="shared" ca="1" si="1"/>
        <v/>
      </c>
      <c r="G99" s="9"/>
      <c r="H99" s="10" t="str">
        <f>IFERROR(IF(G99="","",VLOOKUP(CONCATENATE(G99," ",F99),DATOS!$A$2:$B$126,2,FALSE)),"")</f>
        <v/>
      </c>
      <c r="I99" s="52"/>
      <c r="J99" s="21"/>
      <c r="K99" s="21"/>
      <c r="L99" s="21"/>
      <c r="M99" s="21"/>
      <c r="N99" s="21"/>
      <c r="O99" s="21"/>
    </row>
    <row r="100" spans="1:15" x14ac:dyDescent="0.3">
      <c r="A100" s="4">
        <v>87</v>
      </c>
      <c r="B100" s="7"/>
      <c r="C100" s="7"/>
      <c r="D100" s="8"/>
      <c r="E100" s="6"/>
      <c r="F100" s="5" t="str">
        <f t="shared" ca="1" si="1"/>
        <v/>
      </c>
      <c r="G100" s="9"/>
      <c r="H100" s="10" t="str">
        <f>IFERROR(IF(G100="","",VLOOKUP(CONCATENATE(G100," ",F100),DATOS!$A$2:$B$126,2,FALSE)),"")</f>
        <v/>
      </c>
      <c r="I100" s="52"/>
      <c r="J100" s="21"/>
      <c r="K100" s="21"/>
      <c r="L100" s="21"/>
      <c r="M100" s="21"/>
      <c r="N100" s="21"/>
      <c r="O100" s="21"/>
    </row>
    <row r="101" spans="1:15" x14ac:dyDescent="0.3">
      <c r="A101" s="4">
        <v>88</v>
      </c>
      <c r="B101" s="7"/>
      <c r="C101" s="7"/>
      <c r="D101" s="8"/>
      <c r="E101" s="6"/>
      <c r="F101" s="5" t="str">
        <f t="shared" ca="1" si="1"/>
        <v/>
      </c>
      <c r="G101" s="9"/>
      <c r="H101" s="10" t="str">
        <f>IFERROR(IF(G101="","",VLOOKUP(CONCATENATE(G101," ",F101),DATOS!$A$2:$B$126,2,FALSE)),"")</f>
        <v/>
      </c>
      <c r="I101" s="52"/>
      <c r="J101" s="21"/>
      <c r="K101" s="21"/>
      <c r="L101" s="21"/>
      <c r="M101" s="21"/>
      <c r="N101" s="21"/>
      <c r="O101" s="21"/>
    </row>
    <row r="102" spans="1:15" x14ac:dyDescent="0.3">
      <c r="A102" s="4">
        <v>89</v>
      </c>
      <c r="B102" s="7"/>
      <c r="C102" s="7"/>
      <c r="D102" s="8"/>
      <c r="E102" s="6"/>
      <c r="F102" s="5" t="str">
        <f t="shared" ca="1" si="1"/>
        <v/>
      </c>
      <c r="G102" s="9"/>
      <c r="H102" s="10" t="str">
        <f>IFERROR(IF(G102="","",VLOOKUP(CONCATENATE(G102," ",F102),DATOS!$A$2:$B$126,2,FALSE)),"")</f>
        <v/>
      </c>
      <c r="I102" s="52"/>
      <c r="J102" s="21"/>
      <c r="K102" s="21"/>
      <c r="L102" s="21"/>
      <c r="M102" s="21"/>
      <c r="N102" s="21"/>
      <c r="O102" s="21"/>
    </row>
    <row r="103" spans="1:15" x14ac:dyDescent="0.3">
      <c r="A103" s="4">
        <v>90</v>
      </c>
      <c r="B103" s="7"/>
      <c r="C103" s="7"/>
      <c r="D103" s="8"/>
      <c r="E103" s="6"/>
      <c r="F103" s="5" t="str">
        <f t="shared" ca="1" si="1"/>
        <v/>
      </c>
      <c r="G103" s="9"/>
      <c r="H103" s="10" t="str">
        <f>IFERROR(IF(G103="","",VLOOKUP(CONCATENATE(G103," ",F103),DATOS!$A$2:$B$126,2,FALSE)),"")</f>
        <v/>
      </c>
      <c r="I103" s="52"/>
      <c r="J103" s="21"/>
      <c r="K103" s="21"/>
      <c r="L103" s="21"/>
      <c r="M103" s="21"/>
      <c r="N103" s="21"/>
      <c r="O103" s="21"/>
    </row>
    <row r="104" spans="1:15" x14ac:dyDescent="0.3">
      <c r="A104" s="4">
        <v>91</v>
      </c>
      <c r="B104" s="7"/>
      <c r="C104" s="7"/>
      <c r="D104" s="8"/>
      <c r="E104" s="6"/>
      <c r="F104" s="5" t="str">
        <f t="shared" ca="1" si="1"/>
        <v/>
      </c>
      <c r="G104" s="9"/>
      <c r="H104" s="10" t="str">
        <f>IFERROR(IF(G104="","",VLOOKUP(CONCATENATE(G104," ",F104),DATOS!$A$2:$B$126,2,FALSE)),"")</f>
        <v/>
      </c>
      <c r="I104" s="52"/>
      <c r="J104" s="21"/>
      <c r="K104" s="21"/>
      <c r="L104" s="21"/>
      <c r="M104" s="21"/>
      <c r="N104" s="21"/>
      <c r="O104" s="21"/>
    </row>
    <row r="105" spans="1:15" x14ac:dyDescent="0.3">
      <c r="A105" s="4">
        <v>92</v>
      </c>
      <c r="B105" s="7"/>
      <c r="C105" s="7"/>
      <c r="D105" s="8"/>
      <c r="E105" s="6"/>
      <c r="F105" s="5" t="str">
        <f t="shared" ca="1" si="1"/>
        <v/>
      </c>
      <c r="G105" s="9"/>
      <c r="H105" s="10" t="str">
        <f>IFERROR(IF(G105="","",VLOOKUP(CONCATENATE(G105," ",F105),DATOS!$A$2:$B$126,2,FALSE)),"")</f>
        <v/>
      </c>
      <c r="I105" s="52"/>
      <c r="J105" s="21"/>
      <c r="K105" s="21"/>
      <c r="L105" s="21"/>
      <c r="M105" s="21"/>
      <c r="N105" s="21"/>
      <c r="O105" s="21"/>
    </row>
    <row r="106" spans="1:15" x14ac:dyDescent="0.3">
      <c r="A106" s="4">
        <v>93</v>
      </c>
      <c r="B106" s="7"/>
      <c r="C106" s="7"/>
      <c r="D106" s="8"/>
      <c r="E106" s="6"/>
      <c r="F106" s="5" t="str">
        <f t="shared" ca="1" si="1"/>
        <v/>
      </c>
      <c r="G106" s="9"/>
      <c r="H106" s="10" t="str">
        <f>IFERROR(IF(G106="","",VLOOKUP(CONCATENATE(G106," ",F106),DATOS!$A$2:$B$126,2,FALSE)),"")</f>
        <v/>
      </c>
      <c r="I106" s="52"/>
      <c r="J106" s="21"/>
      <c r="K106" s="21"/>
      <c r="L106" s="21"/>
      <c r="M106" s="21"/>
      <c r="N106" s="21"/>
      <c r="O106" s="21"/>
    </row>
    <row r="107" spans="1:15" x14ac:dyDescent="0.3">
      <c r="A107" s="4">
        <v>94</v>
      </c>
      <c r="B107" s="7"/>
      <c r="C107" s="7"/>
      <c r="D107" s="8"/>
      <c r="E107" s="6"/>
      <c r="F107" s="5" t="str">
        <f t="shared" ca="1" si="1"/>
        <v/>
      </c>
      <c r="G107" s="9"/>
      <c r="H107" s="10" t="str">
        <f>IFERROR(IF(G107="","",VLOOKUP(CONCATENATE(G107," ",F107),DATOS!$A$2:$B$126,2,FALSE)),"")</f>
        <v/>
      </c>
      <c r="I107" s="52"/>
      <c r="J107" s="21"/>
      <c r="K107" s="21"/>
      <c r="L107" s="21"/>
      <c r="M107" s="21"/>
      <c r="N107" s="21"/>
      <c r="O107" s="21"/>
    </row>
    <row r="108" spans="1:15" x14ac:dyDescent="0.3">
      <c r="A108" s="4">
        <v>95</v>
      </c>
      <c r="B108" s="7"/>
      <c r="C108" s="7"/>
      <c r="D108" s="8"/>
      <c r="E108" s="6"/>
      <c r="F108" s="5" t="str">
        <f t="shared" ca="1" si="1"/>
        <v/>
      </c>
      <c r="G108" s="9"/>
      <c r="H108" s="10" t="str">
        <f>IFERROR(IF(G108="","",VLOOKUP(CONCATENATE(G108," ",F108),DATOS!$A$2:$B$126,2,FALSE)),"")</f>
        <v/>
      </c>
      <c r="I108" s="52"/>
      <c r="J108" s="21"/>
      <c r="K108" s="21"/>
      <c r="L108" s="21"/>
      <c r="M108" s="21"/>
      <c r="N108" s="21"/>
      <c r="O108" s="21"/>
    </row>
    <row r="109" spans="1:15" x14ac:dyDescent="0.3">
      <c r="A109" s="4">
        <v>96</v>
      </c>
      <c r="B109" s="7"/>
      <c r="C109" s="7"/>
      <c r="D109" s="8"/>
      <c r="E109" s="6"/>
      <c r="F109" s="5" t="str">
        <f t="shared" ca="1" si="1"/>
        <v/>
      </c>
      <c r="G109" s="9"/>
      <c r="H109" s="10" t="str">
        <f>IFERROR(IF(G109="","",VLOOKUP(CONCATENATE(G109," ",F109),DATOS!$A$2:$B$126,2,FALSE)),"")</f>
        <v/>
      </c>
      <c r="I109" s="52"/>
      <c r="J109" s="21"/>
      <c r="K109" s="21"/>
      <c r="L109" s="21"/>
      <c r="M109" s="21"/>
      <c r="N109" s="21"/>
      <c r="O109" s="21"/>
    </row>
    <row r="110" spans="1:15" x14ac:dyDescent="0.3">
      <c r="A110" s="4">
        <v>97</v>
      </c>
      <c r="B110" s="7"/>
      <c r="C110" s="7"/>
      <c r="D110" s="8"/>
      <c r="E110" s="6"/>
      <c r="F110" s="5" t="str">
        <f t="shared" ca="1" si="1"/>
        <v/>
      </c>
      <c r="G110" s="9"/>
      <c r="H110" s="10" t="str">
        <f>IFERROR(IF(G110="","",VLOOKUP(CONCATENATE(G110," ",F110),DATOS!$A$2:$B$126,2,FALSE)),"")</f>
        <v/>
      </c>
      <c r="I110" s="52"/>
      <c r="J110" s="21"/>
      <c r="K110" s="21"/>
      <c r="L110" s="21"/>
      <c r="M110" s="21"/>
      <c r="N110" s="21"/>
      <c r="O110" s="21"/>
    </row>
    <row r="111" spans="1:15" x14ac:dyDescent="0.3">
      <c r="A111" s="4">
        <v>98</v>
      </c>
      <c r="B111" s="7"/>
      <c r="C111" s="7"/>
      <c r="D111" s="8"/>
      <c r="E111" s="6"/>
      <c r="F111" s="5" t="str">
        <f t="shared" ca="1" si="1"/>
        <v/>
      </c>
      <c r="G111" s="9"/>
      <c r="H111" s="10" t="str">
        <f>IFERROR(IF(G111="","",VLOOKUP(CONCATENATE(G111," ",F111),DATOS!$A$2:$B$126,2,FALSE)),"")</f>
        <v/>
      </c>
      <c r="I111" s="52"/>
      <c r="J111" s="21"/>
      <c r="K111" s="21"/>
      <c r="L111" s="21"/>
      <c r="M111" s="21"/>
      <c r="N111" s="21"/>
      <c r="O111" s="21"/>
    </row>
    <row r="112" spans="1:15" x14ac:dyDescent="0.3">
      <c r="A112" s="4">
        <v>99</v>
      </c>
      <c r="B112" s="7"/>
      <c r="C112" s="7"/>
      <c r="D112" s="8"/>
      <c r="E112" s="6"/>
      <c r="F112" s="5" t="str">
        <f t="shared" ca="1" si="1"/>
        <v/>
      </c>
      <c r="G112" s="9"/>
      <c r="H112" s="10" t="str">
        <f>IFERROR(IF(G112="","",VLOOKUP(CONCATENATE(G112," ",F112),DATOS!$A$2:$B$126,2,FALSE)),"")</f>
        <v/>
      </c>
      <c r="I112" s="52"/>
      <c r="J112" s="21"/>
      <c r="K112" s="21"/>
      <c r="L112" s="21"/>
      <c r="M112" s="21"/>
      <c r="N112" s="21"/>
      <c r="O112" s="21"/>
    </row>
    <row r="113" spans="1:15" x14ac:dyDescent="0.3">
      <c r="A113" s="4">
        <v>100</v>
      </c>
      <c r="B113" s="7"/>
      <c r="C113" s="7"/>
      <c r="D113" s="8"/>
      <c r="E113" s="6"/>
      <c r="F113" s="5" t="str">
        <f t="shared" ca="1" si="1"/>
        <v/>
      </c>
      <c r="G113" s="9"/>
      <c r="H113" s="10" t="str">
        <f>IFERROR(IF(G113="","",VLOOKUP(CONCATENATE(G113," ",F113),DATOS!$A$2:$B$126,2,FALSE)),"")</f>
        <v/>
      </c>
      <c r="I113" s="52"/>
      <c r="J113" s="21"/>
      <c r="K113" s="21"/>
      <c r="L113" s="21"/>
      <c r="M113" s="21"/>
      <c r="N113" s="21"/>
      <c r="O113" s="21"/>
    </row>
  </sheetData>
  <sheetProtection password="9BB3" sheet="1" objects="1" scenarios="1"/>
  <mergeCells count="18">
    <mergeCell ref="C8:D8"/>
    <mergeCell ref="C9:D9"/>
    <mergeCell ref="C10:D10"/>
    <mergeCell ref="C11:D11"/>
    <mergeCell ref="A1:N1"/>
    <mergeCell ref="A2:N2"/>
    <mergeCell ref="H6:I6"/>
    <mergeCell ref="H9:I9"/>
    <mergeCell ref="H10:I10"/>
    <mergeCell ref="C6:E6"/>
    <mergeCell ref="N4:N5"/>
    <mergeCell ref="C7:E7"/>
    <mergeCell ref="B4:B5"/>
    <mergeCell ref="L6:M6"/>
    <mergeCell ref="C4:M5"/>
    <mergeCell ref="N10:N11"/>
    <mergeCell ref="K9:N9"/>
    <mergeCell ref="H11:I11"/>
  </mergeCells>
  <conditionalFormatting sqref="H14:H113">
    <cfRule type="containsText" dxfId="0" priority="3" operator="containsText" text="Nivel o Edad no coinciden">
      <formula>NOT(ISERROR(SEARCH("Nivel o Edad no coinciden",H14)))</formula>
    </cfRule>
  </conditionalFormatting>
  <dataValidations count="2">
    <dataValidation type="list" allowBlank="1" showInputMessage="1" showErrorMessage="1" sqref="G14:G113">
      <formula1>INDIRECT(CONCATENATE("_",F14,"_Años"))</formula1>
    </dataValidation>
    <dataValidation type="list" allowBlank="1" showInputMessage="1" showErrorMessage="1" errorTitle="Ingreso" error="Marque con una X" sqref="I14:I113">
      <formula1>INDIRECT(CONCATENATE("_",SUBSTITUTE($G14," ","_")))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workbookViewId="0">
      <selection activeCell="I8" sqref="I8:I11"/>
    </sheetView>
  </sheetViews>
  <sheetFormatPr baseColWidth="10" defaultRowHeight="15" x14ac:dyDescent="0.25"/>
  <cols>
    <col min="1" max="1" width="13.5703125" bestFit="1" customWidth="1"/>
    <col min="2" max="2" width="10.5703125" bestFit="1" customWidth="1"/>
    <col min="10" max="10" width="11.85546875" bestFit="1" customWidth="1"/>
  </cols>
  <sheetData>
    <row r="1" spans="1:28" x14ac:dyDescent="0.25">
      <c r="A1" t="s">
        <v>7</v>
      </c>
      <c r="B1" t="s">
        <v>24</v>
      </c>
      <c r="D1" t="s">
        <v>31</v>
      </c>
      <c r="E1" t="s">
        <v>25</v>
      </c>
      <c r="F1" t="s">
        <v>26</v>
      </c>
      <c r="G1" t="s">
        <v>27</v>
      </c>
      <c r="H1" t="s">
        <v>28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</row>
    <row r="2" spans="1:28" x14ac:dyDescent="0.25">
      <c r="A2" t="s">
        <v>65</v>
      </c>
      <c r="B2" t="s">
        <v>31</v>
      </c>
      <c r="D2" t="s">
        <v>56</v>
      </c>
      <c r="E2" t="s">
        <v>57</v>
      </c>
      <c r="F2" t="s">
        <v>57</v>
      </c>
      <c r="G2" t="s">
        <v>58</v>
      </c>
      <c r="H2" t="s">
        <v>58</v>
      </c>
      <c r="I2" t="s">
        <v>59</v>
      </c>
      <c r="J2" t="s">
        <v>59</v>
      </c>
      <c r="K2" t="s">
        <v>60</v>
      </c>
      <c r="L2" t="s">
        <v>60</v>
      </c>
      <c r="M2" t="s">
        <v>60</v>
      </c>
      <c r="N2" t="s">
        <v>61</v>
      </c>
      <c r="O2" t="s">
        <v>61</v>
      </c>
      <c r="P2" t="s">
        <v>61</v>
      </c>
      <c r="Q2" t="s">
        <v>61</v>
      </c>
      <c r="R2" t="s">
        <v>61</v>
      </c>
      <c r="S2" t="s">
        <v>61</v>
      </c>
      <c r="T2" t="s">
        <v>61</v>
      </c>
      <c r="U2" t="s">
        <v>61</v>
      </c>
      <c r="V2" t="s">
        <v>61</v>
      </c>
      <c r="W2" t="s">
        <v>61</v>
      </c>
      <c r="X2" t="s">
        <v>61</v>
      </c>
      <c r="Y2" t="s">
        <v>61</v>
      </c>
      <c r="Z2" t="s">
        <v>61</v>
      </c>
      <c r="AA2" t="s">
        <v>61</v>
      </c>
      <c r="AB2" t="s">
        <v>61</v>
      </c>
    </row>
    <row r="3" spans="1:28" x14ac:dyDescent="0.25">
      <c r="A3" t="s">
        <v>66</v>
      </c>
      <c r="B3" t="s">
        <v>68</v>
      </c>
      <c r="G3" t="s">
        <v>62</v>
      </c>
      <c r="H3" t="s">
        <v>62</v>
      </c>
      <c r="I3" t="s">
        <v>63</v>
      </c>
      <c r="J3" t="s">
        <v>63</v>
      </c>
      <c r="K3" t="s">
        <v>64</v>
      </c>
      <c r="L3" t="s">
        <v>64</v>
      </c>
      <c r="M3" t="s">
        <v>14</v>
      </c>
      <c r="N3" t="s">
        <v>6</v>
      </c>
      <c r="O3" t="s">
        <v>6</v>
      </c>
      <c r="P3" t="s">
        <v>6</v>
      </c>
      <c r="Q3" t="s">
        <v>6</v>
      </c>
      <c r="R3" t="s">
        <v>6</v>
      </c>
      <c r="S3" t="s">
        <v>6</v>
      </c>
      <c r="T3" t="s">
        <v>6</v>
      </c>
      <c r="U3" t="s">
        <v>6</v>
      </c>
      <c r="V3" t="s">
        <v>6</v>
      </c>
      <c r="W3" t="s">
        <v>6</v>
      </c>
      <c r="X3" t="s">
        <v>6</v>
      </c>
      <c r="Y3" t="s">
        <v>6</v>
      </c>
      <c r="Z3" t="s">
        <v>6</v>
      </c>
      <c r="AA3" t="s">
        <v>6</v>
      </c>
      <c r="AB3" t="s">
        <v>6</v>
      </c>
    </row>
    <row r="4" spans="1:28" x14ac:dyDescent="0.25">
      <c r="A4" t="s">
        <v>67</v>
      </c>
      <c r="B4" t="s">
        <v>68</v>
      </c>
      <c r="K4" t="s">
        <v>14</v>
      </c>
      <c r="L4" t="s">
        <v>14</v>
      </c>
    </row>
    <row r="5" spans="1:28" x14ac:dyDescent="0.25">
      <c r="A5" t="s">
        <v>69</v>
      </c>
      <c r="B5" t="s">
        <v>91</v>
      </c>
    </row>
    <row r="6" spans="1:28" x14ac:dyDescent="0.25">
      <c r="A6" t="s">
        <v>70</v>
      </c>
      <c r="B6" t="s">
        <v>91</v>
      </c>
    </row>
    <row r="7" spans="1:28" x14ac:dyDescent="0.25">
      <c r="A7" t="s">
        <v>71</v>
      </c>
      <c r="B7" t="s">
        <v>29</v>
      </c>
      <c r="D7" t="s">
        <v>56</v>
      </c>
      <c r="E7" t="s">
        <v>57</v>
      </c>
      <c r="F7" t="s">
        <v>58</v>
      </c>
      <c r="G7" t="s">
        <v>59</v>
      </c>
      <c r="H7" t="s">
        <v>60</v>
      </c>
      <c r="I7" t="s">
        <v>61</v>
      </c>
      <c r="J7" t="s">
        <v>62</v>
      </c>
      <c r="K7" t="s">
        <v>63</v>
      </c>
      <c r="L7" t="s">
        <v>64</v>
      </c>
      <c r="M7" t="s">
        <v>14</v>
      </c>
      <c r="N7" t="s">
        <v>6</v>
      </c>
    </row>
    <row r="8" spans="1:28" x14ac:dyDescent="0.25">
      <c r="A8" t="s">
        <v>72</v>
      </c>
      <c r="B8" t="s">
        <v>29</v>
      </c>
      <c r="D8" t="s">
        <v>120</v>
      </c>
      <c r="E8" t="s">
        <v>120</v>
      </c>
      <c r="F8" t="s">
        <v>120</v>
      </c>
      <c r="G8" t="s">
        <v>120</v>
      </c>
      <c r="H8" t="s">
        <v>120</v>
      </c>
      <c r="I8" t="s">
        <v>120</v>
      </c>
      <c r="J8" t="s">
        <v>120</v>
      </c>
      <c r="K8" t="s">
        <v>120</v>
      </c>
      <c r="L8" t="s">
        <v>120</v>
      </c>
      <c r="M8" t="s">
        <v>120</v>
      </c>
      <c r="N8" t="s">
        <v>120</v>
      </c>
    </row>
    <row r="9" spans="1:28" x14ac:dyDescent="0.25">
      <c r="A9" t="s">
        <v>73</v>
      </c>
      <c r="B9" t="s">
        <v>92</v>
      </c>
      <c r="J9" t="s">
        <v>121</v>
      </c>
      <c r="K9" t="s">
        <v>121</v>
      </c>
      <c r="L9" t="s">
        <v>121</v>
      </c>
      <c r="M9" t="s">
        <v>123</v>
      </c>
      <c r="N9" t="s">
        <v>123</v>
      </c>
    </row>
    <row r="10" spans="1:28" x14ac:dyDescent="0.25">
      <c r="A10" t="s">
        <v>74</v>
      </c>
      <c r="B10" t="s">
        <v>92</v>
      </c>
      <c r="J10" t="s">
        <v>122</v>
      </c>
      <c r="K10" t="s">
        <v>122</v>
      </c>
      <c r="L10" t="s">
        <v>122</v>
      </c>
    </row>
    <row r="11" spans="1:28" x14ac:dyDescent="0.25">
      <c r="A11" t="s">
        <v>75</v>
      </c>
      <c r="B11" t="s">
        <v>92</v>
      </c>
      <c r="J11" t="s">
        <v>123</v>
      </c>
      <c r="K11" t="s">
        <v>123</v>
      </c>
      <c r="L11" t="s">
        <v>123</v>
      </c>
    </row>
    <row r="12" spans="1:28" x14ac:dyDescent="0.25">
      <c r="A12" t="s">
        <v>76</v>
      </c>
      <c r="B12" t="s">
        <v>93</v>
      </c>
    </row>
    <row r="13" spans="1:28" x14ac:dyDescent="0.25">
      <c r="A13" t="s">
        <v>77</v>
      </c>
      <c r="B13" t="s">
        <v>93</v>
      </c>
    </row>
    <row r="14" spans="1:28" x14ac:dyDescent="0.25">
      <c r="A14" t="s">
        <v>78</v>
      </c>
      <c r="B14" t="s">
        <v>93</v>
      </c>
    </row>
    <row r="15" spans="1:28" x14ac:dyDescent="0.25">
      <c r="A15" t="s">
        <v>79</v>
      </c>
      <c r="B15" t="s">
        <v>93</v>
      </c>
    </row>
    <row r="16" spans="1:28" x14ac:dyDescent="0.25">
      <c r="A16" t="s">
        <v>80</v>
      </c>
      <c r="B16" t="s">
        <v>93</v>
      </c>
      <c r="I16" t="str">
        <f>SUBSTITUTE(I7," ","_")</f>
        <v>Iniciacion_F</v>
      </c>
    </row>
    <row r="17" spans="1:2" x14ac:dyDescent="0.25">
      <c r="A17" t="s">
        <v>81</v>
      </c>
      <c r="B17" t="s">
        <v>93</v>
      </c>
    </row>
    <row r="18" spans="1:2" x14ac:dyDescent="0.25">
      <c r="A18" t="s">
        <v>82</v>
      </c>
      <c r="B18" t="s">
        <v>93</v>
      </c>
    </row>
    <row r="19" spans="1:2" x14ac:dyDescent="0.25">
      <c r="A19" t="s">
        <v>83</v>
      </c>
      <c r="B19" t="s">
        <v>93</v>
      </c>
    </row>
    <row r="20" spans="1:2" x14ac:dyDescent="0.25">
      <c r="A20" t="s">
        <v>84</v>
      </c>
      <c r="B20" t="s">
        <v>93</v>
      </c>
    </row>
    <row r="21" spans="1:2" x14ac:dyDescent="0.25">
      <c r="A21" t="s">
        <v>85</v>
      </c>
      <c r="B21" t="s">
        <v>93</v>
      </c>
    </row>
    <row r="22" spans="1:2" x14ac:dyDescent="0.25">
      <c r="A22" t="s">
        <v>86</v>
      </c>
      <c r="B22" t="s">
        <v>93</v>
      </c>
    </row>
    <row r="23" spans="1:2" x14ac:dyDescent="0.25">
      <c r="A23" t="s">
        <v>87</v>
      </c>
      <c r="B23" t="s">
        <v>93</v>
      </c>
    </row>
    <row r="24" spans="1:2" x14ac:dyDescent="0.25">
      <c r="A24" t="s">
        <v>88</v>
      </c>
      <c r="B24" t="s">
        <v>93</v>
      </c>
    </row>
    <row r="25" spans="1:2" x14ac:dyDescent="0.25">
      <c r="A25" t="s">
        <v>89</v>
      </c>
      <c r="B25" t="s">
        <v>93</v>
      </c>
    </row>
    <row r="26" spans="1:2" x14ac:dyDescent="0.25">
      <c r="A26" t="s">
        <v>90</v>
      </c>
      <c r="B26" t="s">
        <v>93</v>
      </c>
    </row>
    <row r="27" spans="1:2" x14ac:dyDescent="0.25">
      <c r="A27" t="s">
        <v>94</v>
      </c>
      <c r="B27" t="s">
        <v>91</v>
      </c>
    </row>
    <row r="28" spans="1:2" x14ac:dyDescent="0.25">
      <c r="A28" t="s">
        <v>95</v>
      </c>
      <c r="B28" t="s">
        <v>91</v>
      </c>
    </row>
    <row r="29" spans="1:2" x14ac:dyDescent="0.25">
      <c r="A29" t="s">
        <v>96</v>
      </c>
      <c r="B29" t="s">
        <v>29</v>
      </c>
    </row>
    <row r="30" spans="1:2" x14ac:dyDescent="0.25">
      <c r="A30" t="s">
        <v>97</v>
      </c>
      <c r="B30" t="s">
        <v>29</v>
      </c>
    </row>
    <row r="31" spans="1:2" x14ac:dyDescent="0.25">
      <c r="A31" t="s">
        <v>98</v>
      </c>
      <c r="B31" t="s">
        <v>30</v>
      </c>
    </row>
    <row r="32" spans="1:2" x14ac:dyDescent="0.25">
      <c r="A32" t="s">
        <v>99</v>
      </c>
      <c r="B32" t="s">
        <v>30</v>
      </c>
    </row>
    <row r="33" spans="1:2" x14ac:dyDescent="0.25">
      <c r="A33" t="s">
        <v>100</v>
      </c>
      <c r="B33" t="s">
        <v>92</v>
      </c>
    </row>
    <row r="34" spans="1:2" x14ac:dyDescent="0.25">
      <c r="A34" t="s">
        <v>101</v>
      </c>
      <c r="B34" t="s">
        <v>92</v>
      </c>
    </row>
    <row r="35" spans="1:2" x14ac:dyDescent="0.25">
      <c r="A35" t="s">
        <v>102</v>
      </c>
      <c r="B35" t="s">
        <v>92</v>
      </c>
    </row>
    <row r="36" spans="1:2" x14ac:dyDescent="0.25">
      <c r="A36" t="s">
        <v>103</v>
      </c>
      <c r="B36" t="s">
        <v>93</v>
      </c>
    </row>
    <row r="37" spans="1:2" x14ac:dyDescent="0.25">
      <c r="A37" t="s">
        <v>104</v>
      </c>
      <c r="B37" t="s">
        <v>93</v>
      </c>
    </row>
    <row r="38" spans="1:2" x14ac:dyDescent="0.25">
      <c r="A38" t="s">
        <v>105</v>
      </c>
      <c r="B38" t="s">
        <v>93</v>
      </c>
    </row>
    <row r="39" spans="1:2" x14ac:dyDescent="0.25">
      <c r="A39" t="s">
        <v>106</v>
      </c>
      <c r="B39" t="s">
        <v>93</v>
      </c>
    </row>
    <row r="40" spans="1:2" x14ac:dyDescent="0.25">
      <c r="A40" t="s">
        <v>107</v>
      </c>
      <c r="B40" t="s">
        <v>93</v>
      </c>
    </row>
    <row r="41" spans="1:2" x14ac:dyDescent="0.25">
      <c r="A41" t="s">
        <v>108</v>
      </c>
      <c r="B41" t="s">
        <v>93</v>
      </c>
    </row>
    <row r="42" spans="1:2" x14ac:dyDescent="0.25">
      <c r="A42" t="s">
        <v>109</v>
      </c>
      <c r="B42" t="s">
        <v>93</v>
      </c>
    </row>
    <row r="43" spans="1:2" x14ac:dyDescent="0.25">
      <c r="A43" t="s">
        <v>110</v>
      </c>
      <c r="B43" t="s">
        <v>93</v>
      </c>
    </row>
    <row r="44" spans="1:2" x14ac:dyDescent="0.25">
      <c r="A44" t="s">
        <v>111</v>
      </c>
      <c r="B44" t="s">
        <v>93</v>
      </c>
    </row>
    <row r="45" spans="1:2" x14ac:dyDescent="0.25">
      <c r="A45" t="s">
        <v>112</v>
      </c>
      <c r="B45" t="s">
        <v>93</v>
      </c>
    </row>
    <row r="46" spans="1:2" x14ac:dyDescent="0.25">
      <c r="A46" t="s">
        <v>113</v>
      </c>
      <c r="B46" t="s">
        <v>93</v>
      </c>
    </row>
    <row r="47" spans="1:2" x14ac:dyDescent="0.25">
      <c r="A47" t="s">
        <v>114</v>
      </c>
      <c r="B47" t="s">
        <v>93</v>
      </c>
    </row>
    <row r="48" spans="1:2" x14ac:dyDescent="0.25">
      <c r="A48" t="s">
        <v>115</v>
      </c>
      <c r="B48" t="s">
        <v>93</v>
      </c>
    </row>
    <row r="49" spans="1:2" x14ac:dyDescent="0.25">
      <c r="A49" t="s">
        <v>116</v>
      </c>
      <c r="B49" t="s">
        <v>93</v>
      </c>
    </row>
    <row r="50" spans="1:2" x14ac:dyDescent="0.25">
      <c r="A50" t="s">
        <v>117</v>
      </c>
      <c r="B50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47</vt:i4>
      </vt:variant>
    </vt:vector>
  </HeadingPairs>
  <TitlesOfParts>
    <vt:vector size="49" baseType="lpstr">
      <vt:lpstr>INSCRIPCION</vt:lpstr>
      <vt:lpstr>DATOS</vt:lpstr>
      <vt:lpstr>_10_Años</vt:lpstr>
      <vt:lpstr>_11_Años</vt:lpstr>
      <vt:lpstr>_12_Años</vt:lpstr>
      <vt:lpstr>_13_Años</vt:lpstr>
      <vt:lpstr>_14_Años</vt:lpstr>
      <vt:lpstr>_15_Años</vt:lpstr>
      <vt:lpstr>_16_Años</vt:lpstr>
      <vt:lpstr>_17_Años</vt:lpstr>
      <vt:lpstr>_18_Años</vt:lpstr>
      <vt:lpstr>_19_Años</vt:lpstr>
      <vt:lpstr>_20_Años</vt:lpstr>
      <vt:lpstr>_21_Años</vt:lpstr>
      <vt:lpstr>_22_Años</vt:lpstr>
      <vt:lpstr>_23_Años</vt:lpstr>
      <vt:lpstr>_24_Años</vt:lpstr>
      <vt:lpstr>_25_Años</vt:lpstr>
      <vt:lpstr>_26_Años</vt:lpstr>
      <vt:lpstr>_27_Años</vt:lpstr>
      <vt:lpstr>_28_Años</vt:lpstr>
      <vt:lpstr>_29_Años</vt:lpstr>
      <vt:lpstr>_30_Años</vt:lpstr>
      <vt:lpstr>_6_Años</vt:lpstr>
      <vt:lpstr>_7_Años</vt:lpstr>
      <vt:lpstr>_8_Años</vt:lpstr>
      <vt:lpstr>_9_Años</vt:lpstr>
      <vt:lpstr>_AC2</vt:lpstr>
      <vt:lpstr>_AC3</vt:lpstr>
      <vt:lpstr>_AC4</vt:lpstr>
      <vt:lpstr>_Iniciacion_A</vt:lpstr>
      <vt:lpstr>_Iniciacion_B</vt:lpstr>
      <vt:lpstr>_Iniciacion_C</vt:lpstr>
      <vt:lpstr>_Iniciacion_D</vt:lpstr>
      <vt:lpstr>_Iniciacion_E</vt:lpstr>
      <vt:lpstr>_Iniciacion_F</vt:lpstr>
      <vt:lpstr>_JUNIOR</vt:lpstr>
      <vt:lpstr>_SENIOR</vt:lpstr>
      <vt:lpstr>AC2_</vt:lpstr>
      <vt:lpstr>AC3_</vt:lpstr>
      <vt:lpstr>AC4_</vt:lpstr>
      <vt:lpstr>Iniciacion_A</vt:lpstr>
      <vt:lpstr>Iniciacion_B</vt:lpstr>
      <vt:lpstr>Iniciacion_C</vt:lpstr>
      <vt:lpstr>Iniciacion_D</vt:lpstr>
      <vt:lpstr>Iniciacion_E</vt:lpstr>
      <vt:lpstr>Iniciacion_F</vt:lpstr>
      <vt:lpstr>JUNIOR</vt:lpstr>
      <vt:lpstr>SENIOR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FLORES</dc:creator>
  <cp:lastModifiedBy>VICTOR FLORES</cp:lastModifiedBy>
  <dcterms:created xsi:type="dcterms:W3CDTF">2021-08-22T05:52:41Z</dcterms:created>
  <dcterms:modified xsi:type="dcterms:W3CDTF">2021-11-25T21:28:25Z</dcterms:modified>
</cp:coreProperties>
</file>